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juda" sheetId="1" r:id="rId4"/>
    <sheet state="visible" name="Desplegament equips" sheetId="2" r:id="rId5"/>
    <sheet state="visible" name="Comanda" sheetId="3" r:id="rId6"/>
  </sheets>
  <definedNames/>
  <calcPr/>
  <extLst>
    <ext uri="GoogleSheetsCustomDataVersion1">
      <go:sheetsCustomData xmlns:go="http://customooxmlschemas.google.com/" r:id="rId7" roundtripDataSignature="AMtx7mjNc9kFv7CXshDM5y8nq3H95YxBjA=="/>
    </ext>
  </extLst>
</workbook>
</file>

<file path=xl/sharedStrings.xml><?xml version="1.0" encoding="utf-8"?>
<sst xmlns="http://schemas.openxmlformats.org/spreadsheetml/2006/main" count="159" uniqueCount="148">
  <si>
    <t>Full d'ajuda</t>
  </si>
  <si>
    <r>
      <rPr>
        <rFont val="Arial"/>
        <color rgb="FF548DD4"/>
        <sz val="10.0"/>
      </rPr>
      <t>Objecte del formulari:</t>
    </r>
    <r>
      <rPr>
        <rFont val="Arial"/>
        <color theme="1"/>
        <sz val="10.0"/>
      </rPr>
      <t xml:space="preserve"> Model de comanda d'equips amb SO MacOS</t>
    </r>
  </si>
  <si>
    <t>Proveidor: ASSECO</t>
  </si>
  <si>
    <t>Equipaments subjectes al contracte basat de l’Acord Marc 19/05 del CSUC: 
de març de 2020 a abril de 2020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</si>
  <si>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</si>
  <si>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</si>
  <si>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</si>
  <si>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</si>
  <si>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</si>
  <si>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En tots els casos s'indicarà quins equips obsolets cal retirar i quina serà la seva destinació: reutilització (donació a entitats externes) o lliurament a una planta de valorització (reciclatge).</t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</si>
  <si>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reutilitzable</t>
    </r>
    <r>
      <rPr>
        <rFont val="Arial"/>
        <color rgb="FF548DD4"/>
        <sz val="10.0"/>
      </rPr>
      <t xml:space="preserve">: </t>
    </r>
  </si>
  <si>
    <t>CPUs</t>
  </si>
  <si>
    <t>S'accepten si l'any de fabricació és 2010 o posterior</t>
  </si>
  <si>
    <t>Pantalles TFT</t>
  </si>
  <si>
    <t>S'accepten si funcionen</t>
  </si>
  <si>
    <t>Pantalles CRT</t>
  </si>
  <si>
    <t>No s'accepten</t>
  </si>
  <si>
    <t>Portàtils</t>
  </si>
  <si>
    <t>S'accepten tant si funcionen com si no (cal indicar temps aprox. de funcionament de la bateria)</t>
  </si>
  <si>
    <t>Perifèrics (ratolins, teclats,…)</t>
  </si>
  <si>
    <r>
      <rPr>
        <rFont val="Arial"/>
        <color rgb="FF366092"/>
        <sz val="10.0"/>
      </rPr>
      <t>El compliment d’aquests criteris permetrà introduir els ordinadors en el procés de reutilització i donació a entitats externes per a projectes amb finalitats socials que realitza l’</t>
    </r>
    <r>
      <rPr>
        <rFont val="Arial"/>
        <b/>
        <color rgb="FF366092"/>
        <sz val="10.0"/>
      </rPr>
      <t xml:space="preserve">Associació Tecnologia x Tothom (www.txt.upc.cat) </t>
    </r>
    <r>
      <rPr>
        <rFont val="Arial"/>
        <color rgb="FF366092"/>
        <sz val="10.0"/>
      </rPr>
      <t>a través del Programa Reutilitza.</t>
    </r>
  </si>
  <si>
    <r>
      <rPr>
        <rFont val="Arial"/>
        <color rgb="FF548DD4"/>
        <sz val="10.0"/>
      </rPr>
      <t xml:space="preserve">Criteris per considerar un equip </t>
    </r>
    <r>
      <rPr>
        <rFont val="Arial"/>
        <b/>
        <color rgb="FF548DD4"/>
        <sz val="10.0"/>
      </rPr>
      <t>No reutilitzable</t>
    </r>
    <r>
      <rPr>
        <rFont val="Arial"/>
        <color rgb="FF548DD4"/>
        <sz val="10.0"/>
      </rPr>
      <t>:</t>
    </r>
  </si>
  <si>
    <t>Si l'equip no compleix els criteris de reutilització, es considerarà com a no reutilitzable i es gestionarà com a residu en una planta de valorització per reciclar els seus components.</t>
  </si>
  <si>
    <t>UBICACIONS i CONFIGURACIONS DELS NOUS EQUIPS (a omplir per la unitat) - EQUIPS AMB SISTEMA OPERATIU MacOS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</si>
  <si>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</si>
  <si>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</si>
  <si>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</si>
  <si>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</si>
  <si>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</si>
  <si>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</si>
  <si>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</si>
  <si>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</si>
  <si>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>Tipus Equip</t>
  </si>
  <si>
    <t>PEMB</t>
  </si>
  <si>
    <t>PEMA</t>
  </si>
  <si>
    <t>Còpia i validació de dades de l’equip anterior</t>
  </si>
  <si>
    <t>Retirada i gestió d’equip vell</t>
  </si>
  <si>
    <t>Ampliació de garantia a 3 anys</t>
  </si>
  <si>
    <t>Ampliació de garantia a 5 anys</t>
  </si>
  <si>
    <t>Gestió de l’assegurança per robatori i dany</t>
  </si>
  <si>
    <t xml:space="preserve">(es facilitarà per la UPC) </t>
  </si>
  <si>
    <t>Especificar model</t>
  </si>
  <si>
    <t>(X)</t>
  </si>
  <si>
    <t>Acord CSUC 19/05: Lot 1 - PlaPDI 2020</t>
  </si>
  <si>
    <t>Equips amb sistema operatiu MacOS</t>
  </si>
  <si>
    <t>març - maig 2021</t>
  </si>
  <si>
    <t>Comanda:</t>
  </si>
  <si>
    <t>Data:</t>
  </si>
  <si>
    <t>Nº expedient:</t>
  </si>
  <si>
    <t>SU061000CB2021002</t>
  </si>
  <si>
    <t>Proveïdor:</t>
  </si>
  <si>
    <t>ASSECO</t>
  </si>
  <si>
    <t>Quantitat</t>
  </si>
  <si>
    <t>Concepte</t>
  </si>
  <si>
    <r>
      <rPr>
        <rFont val="Calibri"/>
        <b/>
        <color theme="0"/>
        <sz val="11.0"/>
      </rPr>
      <t xml:space="preserve">Preu unitari 
</t>
    </r>
    <r>
      <rPr>
        <rFont val="Calibri"/>
        <b/>
        <color theme="0"/>
        <sz val="10.0"/>
      </rPr>
      <t>(21% IVA inclòs)</t>
    </r>
  </si>
  <si>
    <r>
      <rPr>
        <rFont val="Calibri"/>
        <b/>
        <color theme="0"/>
        <sz val="11.0"/>
      </rPr>
      <t xml:space="preserve">Import
</t>
    </r>
    <r>
      <rPr>
        <rFont val="Calibri"/>
        <b/>
        <color theme="0"/>
        <sz val="10.0"/>
      </rPr>
      <t xml:space="preserve"> (21% IVA inclòs)</t>
    </r>
  </si>
  <si>
    <t>Equipament segons l'acord de preus amb el número d'expedient especificat</t>
  </si>
  <si>
    <r>
      <rPr>
        <rFont val="Calibri"/>
        <i/>
        <color rgb="FF000000"/>
        <sz val="8.0"/>
      </rPr>
      <t xml:space="preserve">Les </t>
    </r>
    <r>
      <rPr>
        <rFont val="Calibri"/>
        <b/>
        <i val="0"/>
        <color rgb="FF000000"/>
        <sz val="8.0"/>
      </rPr>
      <t>ampliacions de garantia</t>
    </r>
    <r>
      <rPr>
        <rFont val="Calibri"/>
        <i/>
        <color rgb="FF000000"/>
        <sz val="8.0"/>
      </rPr>
      <t xml:space="preserve"> es poden adquirir durant l'any posterior a la compra de l'equip.</t>
    </r>
  </si>
  <si>
    <t>Equips amb SO MacOS</t>
  </si>
  <si>
    <t>iMac</t>
  </si>
  <si>
    <t>iMac 21,5" Pantalla sRGB i5 16GB 256GB SSD - 2,3GHz</t>
  </si>
  <si>
    <t>iMac 21,5" Retina 4K i3 8GB 256GB SSD - 3,6GHz</t>
  </si>
  <si>
    <t>iMac 21,5" Retina 4K i5 8GB 256GB SSD - 3GHz</t>
  </si>
  <si>
    <t>iMac 27" Retina 5K i5 16GB 1T SSD - 3,3GHz</t>
  </si>
  <si>
    <t>iMac 27" Retina 5K i5 32GB 1T SSD - 3,3GHz</t>
  </si>
  <si>
    <t>iMac 27" Retina 5K i5 8GB 256GB SSD - 3,1GHz</t>
  </si>
  <si>
    <t>iMac 27" Retina 5K i5 8GB 512GB SSD - 3,3GHz</t>
  </si>
  <si>
    <t>iMac 27" Retina 5K i7 8GB 512GB SSD - 3,8GHz</t>
  </si>
  <si>
    <t>Ampliació de garantia (AppleCare Protection) de 2 a 3 anys per iMac</t>
  </si>
  <si>
    <t>Ampliació de garantia (GenCare - CAR NBD) de 2 a 5 anys per iMac</t>
  </si>
  <si>
    <t>iPad</t>
  </si>
  <si>
    <t>iPad 128GB Wifi - Gris espacial</t>
  </si>
  <si>
    <t>iPad 32GB Wifi</t>
  </si>
  <si>
    <t>Ampliació de garantia de 2 a 3 anys per iPad i Applecare+ per iPad (s'ha de contractar en el moment de fer la comanda)</t>
  </si>
  <si>
    <t>Ampliació de garantia (GenCare - CAR NBD) de 2 a 5 anys per iPad</t>
  </si>
  <si>
    <t>Mac Mini</t>
  </si>
  <si>
    <t>Mac Mini M1 GPU 8 nuclis 16GB 1TB SSD</t>
  </si>
  <si>
    <t>Mac Mini M1 GPU 8 nuclis 16GB 512GB SSD</t>
  </si>
  <si>
    <t xml:space="preserve">Ampliació de garantia (AppleCare Protection) de 2 a 3 anys per Mac  </t>
  </si>
  <si>
    <t>Ampliació de garantia (GenCare - CAR NBD) de 2 a 5 anys per Mac Mini</t>
  </si>
  <si>
    <t>MacBook Air</t>
  </si>
  <si>
    <t>MacBook Air 13" M1 GPU 7 nuclis 16GB 256GB SSD</t>
  </si>
  <si>
    <t>MacBook Air 13" M1 GPU 7 nuclis 8GB 256GB SSD</t>
  </si>
  <si>
    <t>MacBook Air 13" M1 GPU 7 nuclis 8GB 512GB SSD</t>
  </si>
  <si>
    <t>MacBook Air 13" M1 GPU 8 nuclis 16GB 1TB SSD</t>
  </si>
  <si>
    <t>MacBook Air 13" M1 GPU 8 nuclis 16GB 512GB SSD</t>
  </si>
  <si>
    <t>MacBook Air 13" M1 GPU 8 nuclis 8GB 512GB SSD</t>
  </si>
  <si>
    <t>Ampliació de garantia (AppleCare Protection) de 2 a 3 anys per MacBook Air</t>
  </si>
  <si>
    <t>Ampliació de garantia (GenCare - CAR NBD) de 2 a 5 anys per MacBook Air</t>
  </si>
  <si>
    <t>AppleCare+ per MacBook Air (s'ha de contractar en el moment de fer la comanda)</t>
  </si>
  <si>
    <t>MacBook Pro</t>
  </si>
  <si>
    <t>MacBook Pro 13" M1 GPU 8 nuclis 16GB 1TB SSD - Gris espacial</t>
  </si>
  <si>
    <t>MacBook Pro 13" M1 GPU 8 nuclis 16GB 256GB SSD</t>
  </si>
  <si>
    <t>MacBook Pro 13" M1 GPU 8 nuclis 16GB 2TB SSD - Gris espacial</t>
  </si>
  <si>
    <t>MacBook Pro 13" M1 GPU 8 nuclis 16GB 512GB SSD</t>
  </si>
  <si>
    <t>MacBook Pro 13" M1 GPU 8 nuclis 8GB 256GB SSD</t>
  </si>
  <si>
    <t>MacBook Pro 13" M1 GPU 8 nuclis 8GB 512GB SSD</t>
  </si>
  <si>
    <t>Ampliació de garantia (AppleCare Protection) de 2 a 3 anys per MacBook Pro</t>
  </si>
  <si>
    <t>Ampliació de garantia (GenCare - CAR NBD) de 2 a 5 anys per MacBook Pro</t>
  </si>
  <si>
    <t>iPad Pro</t>
  </si>
  <si>
    <t>iPad Pro 12,9" 128GB Wifi - Plata</t>
  </si>
  <si>
    <t>iPad Pro 12,9" 256GB Wifi - Gris espacial</t>
  </si>
  <si>
    <t>iPad Pro 12,9" 512GB Wifi</t>
  </si>
  <si>
    <t>iPad Pro 11" 256GB Wifi</t>
  </si>
  <si>
    <t>iPad Pro 11" 512GB Wifi - Gris espacial</t>
  </si>
  <si>
    <t>Ampliació de garantia de 2 a 3 anys per iPad Pro i Applecare+ per iPad Pro (s'ha de contractar en el moment de fer la comanda)</t>
  </si>
  <si>
    <t>Ampliació de garantia (GenCare - CAR NBD) de 2 a 5 anys per iPad Pro</t>
  </si>
  <si>
    <t>Accessoris</t>
  </si>
  <si>
    <t>Apple Pencil 1 generació</t>
  </si>
  <si>
    <t>Magic Mouse 2 – color plata</t>
  </si>
  <si>
    <t>Apple Pencil 2 generació</t>
  </si>
  <si>
    <t>Smart Keyboard per iPad</t>
  </si>
  <si>
    <t>Smart Keyboard folio per iPad Pro de 12,9"</t>
  </si>
  <si>
    <t>Magic Keyboard per iPad Pro de 12,9"</t>
  </si>
  <si>
    <t>Magic Trackpad2</t>
  </si>
  <si>
    <t>Funda Smart Folio per iPad Pro de 12,9" - color negre</t>
  </si>
  <si>
    <t>Adaptador USB-C a USB</t>
  </si>
  <si>
    <t>Adaptador multiport d’USB-C a AV digital d’Apple</t>
  </si>
  <si>
    <t>Auriculars Beats Flex</t>
  </si>
  <si>
    <t>Serveis</t>
  </si>
  <si>
    <r>
      <rPr>
        <rFont val="Calibri"/>
        <b/>
        <color rgb="FF000000"/>
        <sz val="10.0"/>
      </rPr>
      <t>Servei posada en marxa bàsic (PEMB):</t>
    </r>
    <r>
      <rPr>
        <rFont val="Calibri"/>
        <color rgb="FF000000"/>
        <sz val="10.0"/>
      </rPr>
      <t xml:space="preserve">
</t>
    </r>
    <r>
      <rPr>
        <rFont val="Calibri"/>
        <i/>
        <color rgb="FF000000"/>
        <sz val="8.0"/>
      </rPr>
      <t>* Desembalatge equip
* Col·locació i connexió a la font d'alimentació
* Arrencada i verificació de funcionament
* Retirada d’embalatge</t>
    </r>
  </si>
  <si>
    <r>
      <rPr>
        <rFont val="Calibri"/>
        <b/>
        <color rgb="FF000000"/>
        <sz val="10.0"/>
      </rPr>
      <t>Servei posada en marxa ampliat (PEMA):</t>
    </r>
    <r>
      <rPr>
        <rFont val="Calibri"/>
        <color rgb="FF000000"/>
        <sz val="10.0"/>
      </rPr>
      <t xml:space="preserve">
* </t>
    </r>
    <r>
      <rPr>
        <rFont val="Calibri"/>
        <i/>
        <color rgb="FF000000"/>
        <sz val="8.0"/>
      </rPr>
      <t>Servei PEMB
* Connexió i verificació d’accés a xarxa corporativa
* Instal·lació paquet ofimàtica corporatiu
* Configuració personalitzada de correu electrònic i impressores
* Proves de funcionament correcte</t>
    </r>
  </si>
  <si>
    <t>Gestió de l’assegurança per robatori i dany (s'ha d'adquirir en el moment de la compra)</t>
  </si>
  <si>
    <t>A consultar amb Asseco</t>
  </si>
  <si>
    <r>
      <rPr>
        <rFont val="Calibri"/>
        <b/>
        <color theme="1"/>
        <sz val="10.0"/>
      </rPr>
      <t xml:space="preserve">Total </t>
    </r>
    <r>
      <rPr>
        <rFont val="Calibri"/>
        <b/>
        <color theme="1"/>
        <sz val="8.0"/>
      </rPr>
      <t>(IVA Inclòs)</t>
    </r>
  </si>
  <si>
    <t>Base</t>
  </si>
  <si>
    <t>21% IVA</t>
  </si>
  <si>
    <t>Serveis que podeu contractar a posteriori o quan us siguin necessaris:</t>
  </si>
  <si>
    <t>Recollida in situ de l’equip a reparar i lliurament del equip reparat (amb garantia)</t>
  </si>
  <si>
    <t>Servei de substitució durant la reparació d’equip similar (amb garantia)</t>
  </si>
  <si>
    <t>Recollida in situ de l’equip a reparar i lliurament del equip reparat (sense garantia)</t>
  </si>
  <si>
    <t>Tarifa mà d’obra per reparació sense peces (sense garantia)</t>
  </si>
  <si>
    <t>Servei de substitució durant la reparació d’equip similar (sense garantia)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</si>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</sst>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€&quot;_-;\-* #,##0.00\ &quot;€&quot;_-;_-* &quot;-&quot;??\ &quot;€&quot;_-;_-@"/>
    <numFmt numFmtId="165" formatCode="_-* #,##0.00\ [$€-403]_-;\-* #,##0.00\ [$€-403]_-;_-* &quot;-&quot;??\ [$€-403]_-;_-@"/>
    <numFmt numFmtId="166" formatCode="#,##0.00\ &quot;€&quot;"/>
    <numFmt numFmtId="167" formatCode="#,##0.00\ &quot;€&quot;;[Red]\-#,##0.00\ &quot;€&quot;"/>
  </numFmts>
  <fonts count="34">
    <font>
      <sz val="10.0"/>
      <color rgb="FF000000"/>
      <name val="Arial"/>
    </font>
    <font>
      <sz val="10.0"/>
      <color theme="1"/>
      <name val="Arial"/>
    </font>
    <font>
      <b/>
      <sz val="16.0"/>
      <color rgb="FF366092"/>
      <name val="Arial"/>
    </font>
    <font>
      <sz val="10.0"/>
      <color rgb="FF548DD4"/>
      <name val="Arial"/>
    </font>
    <font>
      <b/>
      <sz val="11.0"/>
      <color rgb="FF548DD4"/>
      <name val="Arial"/>
    </font>
    <font>
      <sz val="11.0"/>
      <color theme="1"/>
      <name val="Calibri"/>
    </font>
    <font/>
    <font>
      <sz val="10.0"/>
      <color rgb="FF366092"/>
      <name val="Arial"/>
    </font>
    <font>
      <sz val="8.0"/>
      <color theme="1"/>
      <name val="Arial"/>
    </font>
    <font>
      <sz val="8.0"/>
      <color rgb="FF000080"/>
      <name val="Tahoma"/>
    </font>
    <font>
      <b/>
      <sz val="11.0"/>
      <color rgb="FF366092"/>
      <name val="Tahoma"/>
    </font>
    <font>
      <sz val="8.0"/>
      <color rgb="FFFFFFFF"/>
      <name val="Tahoma"/>
    </font>
    <font>
      <sz val="8.0"/>
      <color theme="1"/>
      <name val="Tahoma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9.0"/>
      <color rgb="FF000000"/>
      <name val="Calibri"/>
    </font>
    <font>
      <sz val="10.0"/>
      <color rgb="FF000000"/>
      <name val="Calibri"/>
    </font>
    <font>
      <b/>
      <sz val="10.0"/>
      <color theme="1"/>
      <name val="Calibri"/>
    </font>
    <font>
      <b/>
      <sz val="8.0"/>
      <color theme="0"/>
      <name val="Calibri"/>
    </font>
    <font>
      <sz val="10.0"/>
      <color rgb="FF7F7F7F"/>
      <name val="Calibri"/>
    </font>
    <font>
      <sz val="10.0"/>
      <color rgb="FF7F7F7F"/>
      <name val="Arial"/>
    </font>
    <font>
      <sz val="9.0"/>
      <color rgb="FF7F7F7F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  <fill>
      <patternFill patternType="solid">
        <fgColor rgb="FF9CC3E5"/>
        <bgColor rgb="FF9CC3E5"/>
      </patternFill>
    </fill>
    <fill>
      <patternFill patternType="solid">
        <fgColor rgb="FFBFBFBF"/>
        <bgColor rgb="FFBFBFBF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</fills>
  <borders count="111">
    <border/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366092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 style="thin">
        <color rgb="FF95B3D7"/>
      </right>
      <top style="medium">
        <color rgb="FF366092"/>
      </top>
      <bottom/>
    </border>
    <border>
      <left style="thin">
        <color rgb="FF95B3D7"/>
      </left>
      <right/>
      <top style="medium">
        <color rgb="FF366092"/>
      </top>
      <bottom/>
    </border>
    <border>
      <left style="medium">
        <color rgb="FF366092"/>
      </left>
      <right style="thin">
        <color rgb="FF366092"/>
      </right>
      <top style="medium">
        <color rgb="FF366092"/>
      </top>
      <bottom/>
    </border>
    <border>
      <left style="thin">
        <color rgb="FF366092"/>
      </left>
      <right style="thin">
        <color rgb="FF366092"/>
      </right>
      <top style="medium">
        <color rgb="FF366092"/>
      </top>
      <bottom/>
    </border>
    <border>
      <left style="medium">
        <color rgb="FF366092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 style="thin">
        <color rgb="FF95B3D7"/>
      </right>
      <top/>
      <bottom style="medium">
        <color rgb="FF366092"/>
      </bottom>
    </border>
    <border>
      <left style="thin">
        <color rgb="FF95B3D7"/>
      </left>
      <right/>
      <top/>
      <bottom style="medium">
        <color rgb="FF366092"/>
      </bottom>
    </border>
    <border>
      <left style="medium">
        <color rgb="FF366092"/>
      </left>
      <right style="thin">
        <color rgb="FF366092"/>
      </right>
      <top/>
      <bottom style="medium">
        <color rgb="FF366092"/>
      </bottom>
    </border>
    <border>
      <left style="thin">
        <color rgb="FF366092"/>
      </left>
      <right/>
      <top/>
      <bottom style="medium">
        <color rgb="FF366092"/>
      </bottom>
    </border>
    <border>
      <left style="thin">
        <color rgb="FF366092"/>
      </left>
      <right style="thin">
        <color rgb="FF366092"/>
      </right>
      <top/>
      <bottom style="medium">
        <color rgb="FF366092"/>
      </bottom>
    </border>
    <border>
      <left style="medium">
        <color rgb="FF366092"/>
      </left>
      <top/>
      <bottom style="thin">
        <color rgb="FF95B3D7"/>
      </bottom>
    </border>
    <border>
      <top/>
      <bottom style="thin">
        <color rgb="FF95B3D7"/>
      </bottom>
    </border>
    <border>
      <right style="medium">
        <color rgb="FF366092"/>
      </right>
      <top/>
      <bottom style="thin">
        <color rgb="FF95B3D7"/>
      </bottom>
    </border>
    <border>
      <left style="medium">
        <color rgb="FF366092"/>
      </left>
      <right style="thin">
        <color rgb="FF366092"/>
      </right>
      <top/>
      <bottom style="thin">
        <color rgb="FF95B3D7"/>
      </bottom>
    </border>
    <border>
      <left style="thin">
        <color rgb="FF366092"/>
      </left>
      <right style="thin">
        <color rgb="FF95B3D7"/>
      </right>
      <top style="medium">
        <color rgb="FF366092"/>
      </top>
      <bottom style="thin">
        <color rgb="FF95B3D7"/>
      </bottom>
    </border>
    <border>
      <left/>
      <right style="thin">
        <color rgb="FF95B3D7"/>
      </right>
      <top style="medium">
        <color rgb="FF366092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medium">
        <color rgb="FF366092"/>
      </top>
      <bottom style="thin">
        <color rgb="FF95B3D7"/>
      </bottom>
    </border>
    <border>
      <left style="thin">
        <color rgb="FF95B3D7"/>
      </left>
      <right style="thin">
        <color rgb="FF366092"/>
      </right>
      <top style="medium">
        <color rgb="FF366092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thin">
        <color rgb="FF95B3D7"/>
      </bottom>
    </border>
    <border>
      <top style="thin">
        <color rgb="FF95B3D7"/>
      </top>
      <bottom style="thin">
        <color rgb="FF95B3D7"/>
      </bottom>
    </border>
    <border>
      <left style="thin">
        <color rgb="FF95B3D7"/>
      </left>
      <right style="thin">
        <color rgb="FF366092"/>
      </right>
      <top style="thin">
        <color rgb="FF95B3D7"/>
      </top>
      <bottom style="thin">
        <color rgb="FF95B3D7"/>
      </bottom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</border>
    <border>
      <left style="thin">
        <color rgb="FF95B3D7"/>
      </left>
      <top style="thin">
        <color rgb="FF95B3D7"/>
      </top>
      <bottom style="medium">
        <color rgb="FF366092"/>
      </bottom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</border>
    <border>
      <left style="medium">
        <color rgb="FF366092"/>
      </left>
      <right style="thin">
        <color rgb="FF366092"/>
      </right>
      <top style="thin">
        <color rgb="FF95B3D7"/>
      </top>
      <bottom style="medium">
        <color rgb="FF366092"/>
      </bottom>
    </border>
    <border>
      <top style="thin">
        <color rgb="FF95B3D7"/>
      </top>
      <bottom style="medium">
        <color rgb="FF366092"/>
      </bottom>
    </border>
    <border>
      <left style="thin">
        <color rgb="FF95B3D7"/>
      </left>
      <right style="thin">
        <color rgb="FF366092"/>
      </right>
      <top style="thin">
        <color rgb="FF95B3D7"/>
      </top>
      <bottom style="medium">
        <color rgb="FF366092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808080"/>
      </left>
      <top style="thin">
        <color rgb="FF000000"/>
      </top>
      <bottom style="thin">
        <color rgb="FF808080"/>
      </bottom>
    </border>
    <border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808080"/>
      </left>
      <bottom style="thin">
        <color rgb="FF808080"/>
      </bottom>
    </border>
    <border>
      <right style="medium">
        <color rgb="FF000000"/>
      </right>
      <bottom style="thin">
        <color rgb="FF808080"/>
      </bottom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left style="thin">
        <color rgb="FF808080"/>
      </left>
    </border>
    <border>
      <right style="thin">
        <color rgb="FF808080"/>
      </right>
    </border>
    <border>
      <left style="medium">
        <color rgb="FF000000"/>
      </left>
      <top style="thin">
        <color rgb="FF808080"/>
      </top>
      <bottom style="thin">
        <color rgb="FF808080"/>
      </bottom>
    </border>
    <border>
      <right style="medium">
        <color rgb="FF000000"/>
      </right>
      <top style="thin">
        <color rgb="FF80808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000000"/>
      </bottom>
    </border>
    <border>
      <right style="thin">
        <color rgb="FF808080"/>
      </right>
      <top style="thin">
        <color rgb="FF808080"/>
      </top>
      <bottom style="thin">
        <color rgb="FF000000"/>
      </bottom>
    </border>
    <border>
      <left style="medium">
        <color rgb="FF000000"/>
      </left>
      <right style="thin">
        <color rgb="FF808080"/>
      </right>
      <top style="thin">
        <color rgb="FF808080"/>
      </top>
    </border>
    <border>
      <top style="thin">
        <color rgb="FF808080"/>
      </top>
    </border>
    <border>
      <right style="thin">
        <color rgb="FF808080"/>
      </right>
      <top style="thin">
        <color rgb="FF808080"/>
      </top>
    </border>
    <border>
      <left style="thin">
        <color rgb="FF808080"/>
      </left>
      <top style="thin">
        <color rgb="FF808080"/>
      </top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808080"/>
      </right>
      <top style="thin">
        <color rgb="FF808080"/>
      </top>
      <bottom style="medium">
        <color rgb="FF000000"/>
      </bottom>
    </border>
    <border>
      <left style="thin">
        <color rgb="FF808080"/>
      </left>
      <top style="thin">
        <color rgb="FF808080"/>
      </top>
      <bottom style="medium">
        <color rgb="FF000000"/>
      </bottom>
    </border>
    <border>
      <right style="medium">
        <color rgb="FF000000"/>
      </right>
      <top style="thin">
        <color rgb="FF808080"/>
      </top>
      <bottom style="medium">
        <color rgb="FF000000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D8D8D8"/>
      </bottom>
    </border>
    <border>
      <top style="thin">
        <color rgb="FF7F7F7F"/>
      </top>
      <bottom style="thin">
        <color rgb="FFD8D8D8"/>
      </bottom>
    </border>
    <border>
      <right style="thin">
        <color rgb="FF7F7F7F"/>
      </right>
      <top style="thin">
        <color rgb="FF7F7F7F"/>
      </top>
      <bottom style="thin">
        <color rgb="FFD8D8D8"/>
      </bottom>
    </border>
    <border>
      <left style="thin">
        <color rgb="FF7F7F7F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7F7F7F"/>
      </right>
      <top style="thin">
        <color rgb="FFD8D8D8"/>
      </top>
      <bottom style="thin">
        <color rgb="FFD8D8D8"/>
      </bottom>
    </border>
    <border>
      <left style="thin">
        <color rgb="FF7F7F7F"/>
      </left>
      <top style="thin">
        <color rgb="FFD8D8D8"/>
      </top>
      <bottom style="thin">
        <color rgb="FF7F7F7F"/>
      </bottom>
    </border>
    <border>
      <top style="thin">
        <color rgb="FFD8D8D8"/>
      </top>
      <bottom style="thin">
        <color rgb="FF7F7F7F"/>
      </bottom>
    </border>
    <border>
      <right style="thin">
        <color rgb="FF7F7F7F"/>
      </right>
      <top style="thin">
        <color rgb="FFD8D8D8"/>
      </top>
      <bottom style="thin">
        <color rgb="FF7F7F7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horizontal="left" shrinkToFit="0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3" fillId="0" fontId="5" numFmtId="0" xfId="0" applyAlignment="1" applyBorder="1" applyFont="1">
      <alignment horizontal="left" shrinkToFit="0" vertical="center" wrapText="1"/>
    </xf>
    <xf borderId="4" fillId="0" fontId="6" numFmtId="0" xfId="0" applyBorder="1" applyFont="1"/>
    <xf borderId="5" fillId="0" fontId="6" numFmtId="0" xfId="0" applyBorder="1" applyFont="1"/>
    <xf borderId="3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 shrinkToFit="0" vertical="top" wrapText="1"/>
    </xf>
    <xf borderId="0" fillId="0" fontId="8" numFmtId="0" xfId="0" applyFont="1"/>
    <xf borderId="0" fillId="0" fontId="9" numFmtId="0" xfId="0" applyFont="1"/>
    <xf borderId="0" fillId="0" fontId="10" numFmtId="0" xfId="0" applyAlignment="1" applyFont="1">
      <alignment horizontal="center" shrinkToFit="0" wrapText="1"/>
    </xf>
    <xf borderId="0" fillId="0" fontId="0" numFmtId="0" xfId="0" applyFont="1"/>
    <xf borderId="6" fillId="2" fontId="11" numFmtId="0" xfId="0" applyAlignment="1" applyBorder="1" applyFill="1" applyFont="1">
      <alignment horizontal="center" shrinkToFit="0" wrapText="1"/>
    </xf>
    <xf borderId="7" fillId="2" fontId="11" numFmtId="0" xfId="0" applyAlignment="1" applyBorder="1" applyFont="1">
      <alignment horizontal="center" shrinkToFit="0" wrapText="1"/>
    </xf>
    <xf borderId="8" fillId="2" fontId="11" numFmtId="0" xfId="0" applyAlignment="1" applyBorder="1" applyFont="1">
      <alignment horizontal="center" shrinkToFit="0" wrapText="1"/>
    </xf>
    <xf borderId="9" fillId="2" fontId="11" numFmtId="0" xfId="0" applyAlignment="1" applyBorder="1" applyFont="1">
      <alignment horizontal="center" shrinkToFit="0" textRotation="90" wrapText="1"/>
    </xf>
    <xf borderId="10" fillId="2" fontId="11" numFmtId="0" xfId="0" applyAlignment="1" applyBorder="1" applyFont="1">
      <alignment horizontal="center" shrinkToFit="0" textRotation="90" wrapText="1"/>
    </xf>
    <xf borderId="11" fillId="2" fontId="11" numFmtId="0" xfId="0" applyAlignment="1" applyBorder="1" applyFont="1">
      <alignment horizontal="center" shrinkToFit="0" wrapText="1"/>
    </xf>
    <xf borderId="12" fillId="2" fontId="11" numFmtId="0" xfId="0" applyAlignment="1" applyBorder="1" applyFont="1">
      <alignment horizontal="center" shrinkToFit="0" wrapText="1"/>
    </xf>
    <xf borderId="13" fillId="2" fontId="11" numFmtId="0" xfId="0" applyAlignment="1" applyBorder="1" applyFont="1">
      <alignment horizontal="center" shrinkToFit="0" wrapText="1"/>
    </xf>
    <xf borderId="14" fillId="2" fontId="11" numFmtId="0" xfId="0" applyAlignment="1" applyBorder="1" applyFont="1">
      <alignment horizontal="center" shrinkToFit="0" textRotation="90" wrapText="1"/>
    </xf>
    <xf borderId="15" fillId="2" fontId="11" numFmtId="0" xfId="0" applyAlignment="1" applyBorder="1" applyFont="1">
      <alignment horizontal="center" shrinkToFit="0" textRotation="90" wrapText="1"/>
    </xf>
    <xf borderId="16" fillId="2" fontId="11" numFmtId="0" xfId="0" applyAlignment="1" applyBorder="1" applyFont="1">
      <alignment horizontal="center" shrinkToFit="0" textRotation="90" wrapText="1"/>
    </xf>
    <xf borderId="17" fillId="3" fontId="12" numFmtId="0" xfId="0" applyAlignment="1" applyBorder="1" applyFill="1" applyFont="1">
      <alignment horizontal="center" shrinkToFit="0" vertical="center" wrapText="1"/>
    </xf>
    <xf borderId="18" fillId="0" fontId="6" numFmtId="0" xfId="0" applyBorder="1" applyFont="1"/>
    <xf borderId="19" fillId="0" fontId="6" numFmtId="0" xfId="0" applyBorder="1" applyFont="1"/>
    <xf borderId="20" fillId="4" fontId="12" numFmtId="0" xfId="0" applyAlignment="1" applyBorder="1" applyFill="1" applyFont="1">
      <alignment horizontal="center" vertical="center"/>
    </xf>
    <xf borderId="21" fillId="4" fontId="12" numFmtId="0" xfId="0" applyAlignment="1" applyBorder="1" applyFont="1">
      <alignment horizontal="center" shrinkToFit="0" vertical="center" wrapText="1"/>
    </xf>
    <xf borderId="22" fillId="4" fontId="12" numFmtId="0" xfId="0" applyAlignment="1" applyBorder="1" applyFont="1">
      <alignment horizontal="center" shrinkToFit="0" vertical="center" wrapText="1"/>
    </xf>
    <xf borderId="23" fillId="4" fontId="12" numFmtId="0" xfId="0" applyAlignment="1" applyBorder="1" applyFont="1">
      <alignment horizontal="center" shrinkToFit="0" vertical="center" wrapText="1"/>
    </xf>
    <xf borderId="24" fillId="4" fontId="12" numFmtId="0" xfId="0" applyAlignment="1" applyBorder="1" applyFont="1">
      <alignment horizontal="center" shrinkToFit="0" vertical="center" wrapText="1"/>
    </xf>
    <xf borderId="25" fillId="0" fontId="12" numFmtId="0" xfId="0" applyBorder="1" applyFont="1"/>
    <xf borderId="26" fillId="0" fontId="12" numFmtId="0" xfId="0" applyBorder="1" applyFont="1"/>
    <xf borderId="27" fillId="0" fontId="12" numFmtId="0" xfId="0" applyBorder="1" applyFont="1"/>
    <xf borderId="28" fillId="0" fontId="12" numFmtId="0" xfId="0" applyBorder="1" applyFont="1"/>
    <xf borderId="29" fillId="0" fontId="12" numFmtId="0" xfId="0" applyAlignment="1" applyBorder="1" applyFont="1">
      <alignment horizontal="center" vertical="center"/>
    </xf>
    <xf borderId="30" fillId="0" fontId="12" numFmtId="0" xfId="0" applyAlignment="1" applyBorder="1" applyFont="1">
      <alignment horizontal="center" vertical="center"/>
    </xf>
    <xf borderId="26" fillId="0" fontId="12" numFmtId="0" xfId="0" applyAlignment="1" applyBorder="1" applyFont="1">
      <alignment horizontal="center" vertical="center"/>
    </xf>
    <xf borderId="27" fillId="0" fontId="12" numFmtId="0" xfId="0" applyAlignment="1" applyBorder="1" applyFont="1">
      <alignment horizontal="center" vertical="center"/>
    </xf>
    <xf borderId="31" fillId="0" fontId="12" numFmtId="0" xfId="0" applyAlignment="1" applyBorder="1" applyFont="1">
      <alignment horizontal="center" vertical="center"/>
    </xf>
    <xf borderId="32" fillId="0" fontId="12" numFmtId="0" xfId="0" applyBorder="1" applyFont="1"/>
    <xf borderId="33" fillId="0" fontId="12" numFmtId="0" xfId="0" applyBorder="1" applyFont="1"/>
    <xf borderId="34" fillId="0" fontId="12" numFmtId="0" xfId="0" applyBorder="1" applyFont="1"/>
    <xf borderId="35" fillId="0" fontId="12" numFmtId="0" xfId="0" applyBorder="1" applyFont="1"/>
    <xf borderId="36" fillId="0" fontId="12" numFmtId="0" xfId="0" applyAlignment="1" applyBorder="1" applyFont="1">
      <alignment horizontal="center" vertical="center"/>
    </xf>
    <xf borderId="37" fillId="0" fontId="12" numFmtId="0" xfId="0" applyAlignment="1" applyBorder="1" applyFont="1">
      <alignment horizontal="center" vertical="center"/>
    </xf>
    <xf borderId="33" fillId="0" fontId="12" numFmtId="0" xfId="0" applyAlignment="1" applyBorder="1" applyFont="1">
      <alignment horizontal="center" vertical="center"/>
    </xf>
    <xf borderId="34" fillId="0" fontId="12" numFmtId="0" xfId="0" applyAlignment="1" applyBorder="1" applyFont="1">
      <alignment horizontal="center" vertical="center"/>
    </xf>
    <xf borderId="38" fillId="0" fontId="12" numFmtId="0" xfId="0" applyAlignment="1" applyBorder="1" applyFont="1">
      <alignment horizontal="center" vertical="center"/>
    </xf>
    <xf borderId="0" fillId="0" fontId="13" numFmtId="0" xfId="0" applyFont="1"/>
    <xf borderId="0" fillId="0" fontId="14" numFmtId="0" xfId="0" applyAlignment="1" applyFont="1">
      <alignment horizontal="right" vertical="center"/>
    </xf>
    <xf borderId="0" fillId="0" fontId="14" numFmtId="0" xfId="0" applyAlignment="1" applyFont="1">
      <alignment horizontal="right" shrinkToFit="0" vertical="center" wrapText="1"/>
    </xf>
    <xf borderId="0" fillId="0" fontId="14" numFmtId="49" xfId="0" applyAlignment="1" applyFont="1" applyNumberForma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3" numFmtId="0" xfId="0" applyAlignment="1" applyFont="1">
      <alignment horizontal="right"/>
    </xf>
    <xf borderId="39" fillId="5" fontId="16" numFmtId="0" xfId="0" applyAlignment="1" applyBorder="1" applyFill="1" applyFont="1">
      <alignment horizontal="left" vertical="center"/>
    </xf>
    <xf borderId="40" fillId="0" fontId="6" numFmtId="0" xfId="0" applyBorder="1" applyFont="1"/>
    <xf borderId="41" fillId="0" fontId="6" numFmtId="0" xfId="0" applyBorder="1" applyFont="1"/>
    <xf borderId="0" fillId="0" fontId="13" numFmtId="0" xfId="0" applyAlignment="1" applyFont="1">
      <alignment horizontal="right" vertical="center"/>
    </xf>
    <xf borderId="39" fillId="5" fontId="16" numFmtId="14" xfId="0" applyAlignment="1" applyBorder="1" applyFont="1" applyNumberFormat="1">
      <alignment horizontal="left" vertical="center"/>
    </xf>
    <xf borderId="42" fillId="5" fontId="16" numFmtId="0" xfId="0" applyAlignment="1" applyBorder="1" applyFont="1">
      <alignment vertical="top"/>
    </xf>
    <xf borderId="42" fillId="5" fontId="13" numFmtId="0" xfId="0" applyAlignment="1" applyBorder="1" applyFont="1">
      <alignment horizontal="right" shrinkToFit="0" vertical="center" wrapText="1"/>
    </xf>
    <xf borderId="39" fillId="5" fontId="17" numFmtId="0" xfId="0" applyAlignment="1" applyBorder="1" applyFont="1">
      <alignment horizontal="left" vertical="center"/>
    </xf>
    <xf borderId="43" fillId="6" fontId="18" numFmtId="0" xfId="0" applyAlignment="1" applyBorder="1" applyFill="1" applyFont="1">
      <alignment horizontal="center" vertical="center"/>
    </xf>
    <xf borderId="44" fillId="6" fontId="18" numFmtId="0" xfId="0" applyAlignment="1" applyBorder="1" applyFont="1">
      <alignment horizontal="center" vertical="center"/>
    </xf>
    <xf borderId="45" fillId="6" fontId="18" numFmtId="0" xfId="0" applyAlignment="1" applyBorder="1" applyFont="1">
      <alignment horizontal="left" vertical="center"/>
    </xf>
    <xf borderId="46" fillId="0" fontId="6" numFmtId="0" xfId="0" applyBorder="1" applyFont="1"/>
    <xf borderId="47" fillId="0" fontId="6" numFmtId="0" xfId="0" applyBorder="1" applyFont="1"/>
    <xf borderId="48" fillId="6" fontId="18" numFmtId="49" xfId="0" applyAlignment="1" applyBorder="1" applyFont="1" applyNumberFormat="1">
      <alignment horizontal="center" shrinkToFit="0" vertical="center" wrapText="1"/>
    </xf>
    <xf borderId="49" fillId="0" fontId="6" numFmtId="0" xfId="0" applyBorder="1" applyFont="1"/>
    <xf borderId="50" fillId="5" fontId="19" numFmtId="0" xfId="0" applyAlignment="1" applyBorder="1" applyFont="1">
      <alignment horizontal="left" shrinkToFit="0" vertical="center" wrapText="1"/>
    </xf>
    <xf borderId="51" fillId="0" fontId="6" numFmtId="0" xfId="0" applyBorder="1" applyFont="1"/>
    <xf borderId="52" fillId="0" fontId="6" numFmtId="0" xfId="0" applyBorder="1" applyFont="1"/>
    <xf borderId="53" fillId="5" fontId="19" numFmtId="0" xfId="0" applyAlignment="1" applyBorder="1" applyFont="1">
      <alignment horizontal="left" shrinkToFit="0" vertical="center" wrapText="1"/>
    </xf>
    <xf borderId="54" fillId="0" fontId="6" numFmtId="0" xfId="0" applyBorder="1" applyFont="1"/>
    <xf borderId="55" fillId="0" fontId="6" numFmtId="0" xfId="0" applyBorder="1" applyFont="1"/>
    <xf borderId="56" fillId="5" fontId="20" numFmtId="0" xfId="0" applyAlignment="1" applyBorder="1" applyFont="1">
      <alignment horizontal="left" shrinkToFit="0" vertical="center" wrapText="1"/>
    </xf>
    <xf borderId="42" fillId="5" fontId="19" numFmtId="0" xfId="0" applyAlignment="1" applyBorder="1" applyFont="1">
      <alignment horizontal="left" shrinkToFit="0" vertical="center" wrapText="1"/>
    </xf>
    <xf borderId="57" fillId="5" fontId="19" numFmtId="0" xfId="0" applyAlignment="1" applyBorder="1" applyFont="1">
      <alignment horizontal="left" shrinkToFit="0" vertical="center" wrapText="1"/>
    </xf>
    <xf borderId="58" fillId="7" fontId="16" numFmtId="0" xfId="0" applyAlignment="1" applyBorder="1" applyFill="1" applyFont="1">
      <alignment horizontal="left" vertical="top"/>
    </xf>
    <xf borderId="59" fillId="0" fontId="6" numFmtId="0" xfId="0" applyBorder="1" applyFont="1"/>
    <xf borderId="60" fillId="0" fontId="6" numFmtId="0" xfId="0" applyBorder="1" applyFont="1"/>
    <xf borderId="61" fillId="0" fontId="13" numFmtId="0" xfId="0" applyAlignment="1" applyBorder="1" applyFont="1">
      <alignment horizontal="center" readingOrder="0" vertical="center"/>
    </xf>
    <xf borderId="62" fillId="0" fontId="13" numFmtId="0" xfId="0" applyAlignment="1" applyBorder="1" applyFont="1">
      <alignment horizontal="center" vertical="center"/>
    </xf>
    <xf borderId="62" fillId="0" fontId="21" numFmtId="0" xfId="0" applyAlignment="1" applyBorder="1" applyFont="1">
      <alignment shrinkToFit="0" vertical="center" wrapText="1"/>
    </xf>
    <xf borderId="62" fillId="0" fontId="6" numFmtId="0" xfId="0" applyBorder="1" applyFont="1"/>
    <xf borderId="63" fillId="0" fontId="6" numFmtId="0" xfId="0" applyBorder="1" applyFont="1"/>
    <xf borderId="64" fillId="0" fontId="13" numFmtId="164" xfId="0" applyAlignment="1" applyBorder="1" applyFont="1" applyNumberFormat="1">
      <alignment horizontal="center"/>
    </xf>
    <xf borderId="65" fillId="0" fontId="6" numFmtId="0" xfId="0" applyBorder="1" applyFont="1"/>
    <xf borderId="66" fillId="0" fontId="13" numFmtId="165" xfId="0" applyAlignment="1" applyBorder="1" applyFont="1" applyNumberFormat="1">
      <alignment vertical="center"/>
    </xf>
    <xf borderId="67" fillId="0" fontId="6" numFmtId="0" xfId="0" applyBorder="1" applyFont="1"/>
    <xf borderId="68" fillId="0" fontId="13" numFmtId="0" xfId="0" applyAlignment="1" applyBorder="1" applyFont="1">
      <alignment horizontal="center" readingOrder="0" vertical="center"/>
    </xf>
    <xf borderId="69" fillId="0" fontId="21" numFmtId="0" xfId="0" applyAlignment="1" applyBorder="1" applyFont="1">
      <alignment shrinkToFit="0" vertical="center" wrapText="1"/>
    </xf>
    <xf borderId="69" fillId="0" fontId="6" numFmtId="0" xfId="0" applyBorder="1" applyFont="1"/>
    <xf borderId="70" fillId="0" fontId="6" numFmtId="0" xfId="0" applyBorder="1" applyFont="1"/>
    <xf borderId="71" fillId="0" fontId="13" numFmtId="164" xfId="0" applyAlignment="1" applyBorder="1" applyFont="1" applyNumberFormat="1">
      <alignment horizontal="center"/>
    </xf>
    <xf borderId="72" fillId="0" fontId="13" numFmtId="164" xfId="0" applyAlignment="1" applyBorder="1" applyFont="1" applyNumberFormat="1">
      <alignment horizontal="center"/>
    </xf>
    <xf borderId="73" fillId="0" fontId="6" numFmtId="0" xfId="0" applyBorder="1" applyFont="1"/>
    <xf borderId="74" fillId="8" fontId="13" numFmtId="0" xfId="0" applyAlignment="1" applyBorder="1" applyFill="1" applyFont="1">
      <alignment horizontal="center" vertical="center"/>
    </xf>
    <xf borderId="75" fillId="0" fontId="6" numFmtId="0" xfId="0" applyBorder="1" applyFont="1"/>
    <xf borderId="76" fillId="0" fontId="21" numFmtId="0" xfId="0" applyAlignment="1" applyBorder="1" applyFont="1">
      <alignment shrinkToFit="0" vertical="center" wrapText="1"/>
    </xf>
    <xf borderId="76" fillId="0" fontId="6" numFmtId="0" xfId="0" applyBorder="1" applyFont="1"/>
    <xf borderId="74" fillId="8" fontId="13" numFmtId="0" xfId="0" applyAlignment="1" applyBorder="1" applyFont="1">
      <alignment horizontal="center" readingOrder="0" vertical="center"/>
    </xf>
    <xf borderId="77" fillId="0" fontId="13" numFmtId="164" xfId="0" applyAlignment="1" applyBorder="1" applyFont="1" applyNumberFormat="1">
      <alignment horizontal="center"/>
    </xf>
    <xf borderId="78" fillId="0" fontId="6" numFmtId="0" xfId="0" applyBorder="1" applyFont="1"/>
    <xf borderId="71" fillId="0" fontId="13" numFmtId="164" xfId="0" applyAlignment="1" applyBorder="1" applyFont="1" applyNumberFormat="1">
      <alignment horizontal="center" readingOrder="0"/>
    </xf>
    <xf borderId="79" fillId="0" fontId="13" numFmtId="0" xfId="0" applyAlignment="1" applyBorder="1" applyFont="1">
      <alignment horizontal="center" readingOrder="0" vertical="center"/>
    </xf>
    <xf borderId="0" fillId="0" fontId="13" numFmtId="0" xfId="0" applyAlignment="1" applyFont="1">
      <alignment horizontal="center" vertical="center"/>
    </xf>
    <xf borderId="80" fillId="0" fontId="21" numFmtId="0" xfId="0" applyAlignment="1" applyBorder="1" applyFont="1">
      <alignment shrinkToFit="0" vertical="center" wrapText="1"/>
    </xf>
    <xf borderId="80" fillId="0" fontId="6" numFmtId="0" xfId="0" applyBorder="1" applyFont="1"/>
    <xf borderId="81" fillId="0" fontId="6" numFmtId="0" xfId="0" applyBorder="1" applyFont="1"/>
    <xf borderId="82" fillId="0" fontId="13" numFmtId="164" xfId="0" applyAlignment="1" applyBorder="1" applyFont="1" applyNumberFormat="1">
      <alignment horizontal="center"/>
    </xf>
    <xf borderId="69" fillId="0" fontId="21" numFmtId="0" xfId="0" applyAlignment="1" applyBorder="1" applyFont="1">
      <alignment horizontal="left" shrinkToFit="0" vertical="center" wrapText="1"/>
    </xf>
    <xf borderId="71" fillId="0" fontId="13" numFmtId="166" xfId="0" applyAlignment="1" applyBorder="1" applyFont="1" applyNumberFormat="1">
      <alignment horizontal="right" vertical="center"/>
    </xf>
    <xf borderId="64" fillId="0" fontId="13" numFmtId="165" xfId="0" applyAlignment="1" applyBorder="1" applyFont="1" applyNumberFormat="1">
      <alignment vertical="center"/>
    </xf>
    <xf borderId="83" fillId="0" fontId="6" numFmtId="0" xfId="0" applyBorder="1" applyFont="1"/>
    <xf borderId="0" fillId="0" fontId="13" numFmtId="167" xfId="0" applyFont="1" applyNumberFormat="1"/>
    <xf borderId="71" fillId="0" fontId="13" numFmtId="165" xfId="0" applyAlignment="1" applyBorder="1" applyFont="1" applyNumberFormat="1">
      <alignment vertical="center"/>
    </xf>
    <xf borderId="69" fillId="0" fontId="13" numFmtId="0" xfId="0" applyAlignment="1" applyBorder="1" applyFont="1">
      <alignment horizontal="center" vertical="center"/>
    </xf>
    <xf borderId="71" fillId="0" fontId="13" numFmtId="166" xfId="0" applyAlignment="1" applyBorder="1" applyFont="1" applyNumberFormat="1">
      <alignment horizontal="center" shrinkToFit="0" vertical="center" wrapText="1"/>
    </xf>
    <xf borderId="84" fillId="0" fontId="13" numFmtId="0" xfId="0" applyAlignment="1" applyBorder="1" applyFont="1">
      <alignment vertical="center"/>
    </xf>
    <xf borderId="85" fillId="0" fontId="13" numFmtId="0" xfId="0" applyAlignment="1" applyBorder="1" applyFont="1">
      <alignment vertical="center"/>
    </xf>
    <xf borderId="85" fillId="0" fontId="22" numFmtId="0" xfId="0" applyAlignment="1" applyBorder="1" applyFont="1">
      <alignment vertical="center"/>
    </xf>
    <xf borderId="86" fillId="0" fontId="13" numFmtId="0" xfId="0" applyBorder="1" applyFont="1"/>
    <xf borderId="87" fillId="9" fontId="23" numFmtId="164" xfId="0" applyAlignment="1" applyBorder="1" applyFill="1" applyFont="1" applyNumberFormat="1">
      <alignment vertical="center"/>
    </xf>
    <xf borderId="88" fillId="0" fontId="6" numFmtId="0" xfId="0" applyBorder="1" applyFont="1"/>
    <xf borderId="0" fillId="0" fontId="13" numFmtId="0" xfId="0" applyAlignment="1" applyFont="1">
      <alignment vertical="center"/>
    </xf>
    <xf borderId="0" fillId="0" fontId="13" numFmtId="164" xfId="0" applyAlignment="1" applyFont="1" applyNumberFormat="1">
      <alignment vertical="center"/>
    </xf>
    <xf borderId="89" fillId="4" fontId="22" numFmtId="0" xfId="0" applyAlignment="1" applyBorder="1" applyFont="1">
      <alignment vertical="center"/>
    </xf>
    <xf borderId="90" fillId="4" fontId="13" numFmtId="0" xfId="0" applyAlignment="1" applyBorder="1" applyFont="1">
      <alignment vertical="center"/>
    </xf>
    <xf borderId="90" fillId="4" fontId="13" numFmtId="164" xfId="0" applyAlignment="1" applyBorder="1" applyFont="1" applyNumberFormat="1">
      <alignment vertical="center"/>
    </xf>
    <xf borderId="90" fillId="4" fontId="0" numFmtId="0" xfId="0" applyBorder="1" applyFont="1"/>
    <xf borderId="90" fillId="4" fontId="13" numFmtId="0" xfId="0" applyBorder="1" applyFont="1"/>
    <xf borderId="91" fillId="4" fontId="13" numFmtId="0" xfId="0" applyBorder="1" applyFont="1"/>
    <xf borderId="92" fillId="0" fontId="24" numFmtId="0" xfId="0" applyAlignment="1" applyBorder="1" applyFont="1">
      <alignment horizontal="left" vertical="center"/>
    </xf>
    <xf borderId="93" fillId="0" fontId="24" numFmtId="0" xfId="0" applyAlignment="1" applyBorder="1" applyFont="1">
      <alignment horizontal="left" vertical="center"/>
    </xf>
    <xf borderId="93" fillId="0" fontId="24" numFmtId="164" xfId="0" applyAlignment="1" applyBorder="1" applyFont="1" applyNumberFormat="1">
      <alignment horizontal="left" vertical="center"/>
    </xf>
    <xf borderId="93" fillId="0" fontId="25" numFmtId="0" xfId="0" applyAlignment="1" applyBorder="1" applyFont="1">
      <alignment horizontal="left"/>
    </xf>
    <xf borderId="93" fillId="0" fontId="24" numFmtId="0" xfId="0" applyAlignment="1" applyBorder="1" applyFont="1">
      <alignment horizontal="left"/>
    </xf>
    <xf borderId="94" fillId="0" fontId="26" numFmtId="164" xfId="0" applyBorder="1" applyFont="1" applyNumberFormat="1"/>
    <xf borderId="95" fillId="0" fontId="24" numFmtId="0" xfId="0" applyAlignment="1" applyBorder="1" applyFont="1">
      <alignment horizontal="left" vertical="center"/>
    </xf>
    <xf borderId="96" fillId="0" fontId="24" numFmtId="0" xfId="0" applyAlignment="1" applyBorder="1" applyFont="1">
      <alignment horizontal="left" vertical="center"/>
    </xf>
    <xf borderId="96" fillId="0" fontId="24" numFmtId="164" xfId="0" applyAlignment="1" applyBorder="1" applyFont="1" applyNumberFormat="1">
      <alignment horizontal="left" vertical="center"/>
    </xf>
    <xf borderId="96" fillId="0" fontId="25" numFmtId="0" xfId="0" applyAlignment="1" applyBorder="1" applyFont="1">
      <alignment horizontal="left"/>
    </xf>
    <xf borderId="96" fillId="0" fontId="24" numFmtId="0" xfId="0" applyAlignment="1" applyBorder="1" applyFont="1">
      <alignment horizontal="left"/>
    </xf>
    <xf borderId="97" fillId="0" fontId="26" numFmtId="164" xfId="0" applyBorder="1" applyFont="1" applyNumberFormat="1"/>
    <xf borderId="98" fillId="0" fontId="24" numFmtId="0" xfId="0" applyAlignment="1" applyBorder="1" applyFont="1">
      <alignment horizontal="left" vertical="center"/>
    </xf>
    <xf borderId="99" fillId="0" fontId="24" numFmtId="0" xfId="0" applyAlignment="1" applyBorder="1" applyFont="1">
      <alignment horizontal="left" vertical="center"/>
    </xf>
    <xf borderId="99" fillId="0" fontId="24" numFmtId="164" xfId="0" applyAlignment="1" applyBorder="1" applyFont="1" applyNumberFormat="1">
      <alignment horizontal="left" vertical="center"/>
    </xf>
    <xf borderId="99" fillId="0" fontId="25" numFmtId="0" xfId="0" applyAlignment="1" applyBorder="1" applyFont="1">
      <alignment horizontal="left"/>
    </xf>
    <xf borderId="99" fillId="0" fontId="24" numFmtId="0" xfId="0" applyAlignment="1" applyBorder="1" applyFont="1">
      <alignment horizontal="left"/>
    </xf>
    <xf borderId="100" fillId="0" fontId="26" numFmtId="164" xfId="0" applyBorder="1" applyFont="1" applyNumberFormat="1"/>
    <xf borderId="0" fillId="0" fontId="13" numFmtId="0" xfId="0" applyAlignment="1" applyFont="1">
      <alignment horizontal="left"/>
    </xf>
    <xf borderId="0" fillId="0" fontId="27" numFmtId="0" xfId="0" applyFont="1"/>
    <xf borderId="0" fillId="0" fontId="28" numFmtId="0" xfId="0" applyFont="1"/>
    <xf borderId="101" fillId="0" fontId="13" numFmtId="0" xfId="0" applyAlignment="1" applyBorder="1" applyFont="1">
      <alignment shrinkToFit="0" vertical="top" wrapText="1"/>
    </xf>
    <xf borderId="102" fillId="0" fontId="6" numFmtId="0" xfId="0" applyBorder="1" applyFont="1"/>
    <xf borderId="103" fillId="0" fontId="6" numFmtId="0" xfId="0" applyBorder="1" applyFont="1"/>
    <xf borderId="104" fillId="0" fontId="13" numFmtId="0" xfId="0" applyAlignment="1" applyBorder="1" applyFont="1">
      <alignment shrinkToFit="0" wrapText="1"/>
    </xf>
    <xf borderId="105" fillId="0" fontId="6" numFmtId="0" xfId="0" applyBorder="1" applyFont="1"/>
    <xf borderId="104" fillId="0" fontId="13" numFmtId="0" xfId="0" applyBorder="1" applyFont="1"/>
    <xf borderId="106" fillId="0" fontId="13" numFmtId="0" xfId="0" applyAlignment="1" applyBorder="1" applyFont="1">
      <alignment shrinkToFit="0" wrapText="1"/>
    </xf>
    <xf borderId="107" fillId="0" fontId="6" numFmtId="0" xfId="0" applyBorder="1" applyFont="1"/>
    <xf borderId="108" fillId="0" fontId="6" numFmtId="0" xfId="0" applyBorder="1" applyFont="1"/>
    <xf borderId="0" fillId="0" fontId="22" numFmtId="0" xfId="0" applyFont="1"/>
    <xf borderId="0" fillId="0" fontId="29" numFmtId="0" xfId="0" applyAlignment="1" applyFont="1">
      <alignment horizontal="left"/>
    </xf>
    <xf borderId="0" fillId="0" fontId="30" numFmtId="0" xfId="0" applyAlignment="1" applyFont="1">
      <alignment horizontal="left"/>
    </xf>
    <xf borderId="0" fillId="0" fontId="31" numFmtId="0" xfId="0" applyFont="1"/>
    <xf borderId="0" fillId="0" fontId="32" numFmtId="0" xfId="0" applyFont="1"/>
    <xf borderId="0" fillId="0" fontId="22" numFmtId="0" xfId="0" applyAlignment="1" applyFont="1">
      <alignment horizontal="right"/>
    </xf>
    <xf borderId="109" fillId="0" fontId="13" numFmtId="0" xfId="0" applyAlignment="1" applyBorder="1" applyFont="1">
      <alignment horizontal="center"/>
    </xf>
    <xf borderId="110" fillId="0" fontId="6" numFmtId="0" xfId="0" applyBorder="1" applyFont="1"/>
    <xf borderId="39" fillId="10" fontId="33" numFmtId="0" xfId="0" applyAlignment="1" applyBorder="1" applyFill="1" applyFont="1">
      <alignment horizontal="left" vertical="top"/>
    </xf>
    <xf borderId="109" fillId="0" fontId="13" numFmtId="0" xfId="0" applyAlignment="1" applyBorder="1" applyFont="1">
      <alignment horizontal="left"/>
    </xf>
    <xf borderId="110" fillId="0" fontId="13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57150</xdr:rowOff>
    </xdr:from>
    <xdr:ext cx="1381125" cy="2857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66675</xdr:rowOff>
    </xdr:from>
    <xdr:ext cx="2552700" cy="47625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6" width="9.14"/>
  </cols>
  <sheetData>
    <row r="1" ht="18.75" customHeight="1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6" t="s">
        <v>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0.25" customHeight="1">
      <c r="A9" s="7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6.25" customHeight="1">
      <c r="A10" s="4"/>
      <c r="B10" s="8" t="s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75" customHeight="1">
      <c r="A11" s="4"/>
      <c r="B11" s="9" t="s">
        <v>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0" customHeight="1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9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9.25" customHeight="1">
      <c r="A15" s="4"/>
      <c r="B15" s="9" t="s">
        <v>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0"/>
      <c r="B17" s="11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4.25" customHeight="1">
      <c r="A18" s="8"/>
      <c r="B18" s="12" t="s">
        <v>11</v>
      </c>
      <c r="C18" s="13"/>
      <c r="D18" s="14"/>
      <c r="E18" s="15" t="s">
        <v>12</v>
      </c>
      <c r="F18" s="13"/>
      <c r="G18" s="13"/>
      <c r="H18" s="13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>
      <c r="A19" s="8"/>
      <c r="B19" s="16" t="s">
        <v>13</v>
      </c>
      <c r="C19" s="13"/>
      <c r="D19" s="14"/>
      <c r="E19" s="15" t="s">
        <v>14</v>
      </c>
      <c r="F19" s="13"/>
      <c r="G19" s="13"/>
      <c r="H19" s="13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4.25" customHeight="1">
      <c r="A20" s="8"/>
      <c r="B20" s="16" t="s">
        <v>15</v>
      </c>
      <c r="C20" s="13"/>
      <c r="D20" s="14"/>
      <c r="E20" s="15" t="s">
        <v>16</v>
      </c>
      <c r="F20" s="13"/>
      <c r="G20" s="13"/>
      <c r="H20" s="13"/>
      <c r="I20" s="1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30.0" customHeight="1">
      <c r="A21" s="8"/>
      <c r="B21" s="16" t="s">
        <v>17</v>
      </c>
      <c r="C21" s="13"/>
      <c r="D21" s="14"/>
      <c r="E21" s="15" t="s">
        <v>18</v>
      </c>
      <c r="F21" s="13"/>
      <c r="G21" s="13"/>
      <c r="H21" s="13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6.5" customHeight="1">
      <c r="A22" s="8"/>
      <c r="B22" s="16" t="s">
        <v>19</v>
      </c>
      <c r="C22" s="13"/>
      <c r="D22" s="14"/>
      <c r="E22" s="15" t="s">
        <v>14</v>
      </c>
      <c r="F22" s="13"/>
      <c r="G22" s="13"/>
      <c r="H22" s="13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0" customHeight="1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4.75" customHeight="1">
      <c r="A24" s="4"/>
      <c r="B24" s="17" t="s">
        <v>20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4"/>
      <c r="B25" s="5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7.5" customHeight="1">
      <c r="A26" s="4"/>
      <c r="B26" s="9" t="s">
        <v>22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7">
    <mergeCell ref="A7:J7"/>
    <mergeCell ref="B10:J10"/>
    <mergeCell ref="B11:J11"/>
    <mergeCell ref="B14:J14"/>
    <mergeCell ref="B15:J15"/>
    <mergeCell ref="B18:D18"/>
    <mergeCell ref="E18:I18"/>
    <mergeCell ref="E22:I22"/>
    <mergeCell ref="B24:J24"/>
    <mergeCell ref="B26:J26"/>
    <mergeCell ref="B19:D19"/>
    <mergeCell ref="E19:I19"/>
    <mergeCell ref="B20:D20"/>
    <mergeCell ref="E20:I20"/>
    <mergeCell ref="B21:D21"/>
    <mergeCell ref="E21:I21"/>
    <mergeCell ref="B22:D2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2" width="7.43"/>
    <col customWidth="1" min="3" max="3" width="9.71"/>
    <col customWidth="1" min="4" max="4" width="11.29"/>
    <col customWidth="1" min="5" max="5" width="9.14"/>
    <col customWidth="1" min="6" max="6" width="22.57"/>
    <col customWidth="1" min="7" max="7" width="11.71"/>
    <col customWidth="1" min="8" max="8" width="20.86"/>
    <col customWidth="1" min="9" max="9" width="5.43"/>
    <col customWidth="1" min="10" max="10" width="41.86"/>
    <col customWidth="1" min="11" max="14" width="3.29"/>
    <col customWidth="1" min="15" max="16" width="3.0"/>
    <col customWidth="1" min="17" max="17" width="2.86"/>
  </cols>
  <sheetData>
    <row r="1" ht="12.0" customHeight="1">
      <c r="A1" s="4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19"/>
      <c r="Q2" s="19"/>
    </row>
    <row r="3" ht="14.25" customHeight="1">
      <c r="A3" s="4"/>
      <c r="B3" s="20" t="s">
        <v>23</v>
      </c>
      <c r="Q3" s="21"/>
    </row>
    <row r="4" ht="9.0" customHeight="1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ht="168.0" customHeight="1">
      <c r="A5" s="4"/>
      <c r="B5" s="22" t="s">
        <v>24</v>
      </c>
      <c r="C5" s="23" t="s">
        <v>25</v>
      </c>
      <c r="D5" s="23" t="s">
        <v>26</v>
      </c>
      <c r="E5" s="23" t="s">
        <v>27</v>
      </c>
      <c r="F5" s="23" t="s">
        <v>28</v>
      </c>
      <c r="G5" s="23" t="s">
        <v>29</v>
      </c>
      <c r="H5" s="24" t="s">
        <v>30</v>
      </c>
      <c r="I5" s="25" t="s">
        <v>31</v>
      </c>
      <c r="J5" s="25" t="s">
        <v>32</v>
      </c>
      <c r="K5" s="26" t="s">
        <v>33</v>
      </c>
      <c r="L5" s="26" t="s">
        <v>34</v>
      </c>
      <c r="M5" s="26" t="s">
        <v>35</v>
      </c>
      <c r="N5" s="26" t="s">
        <v>36</v>
      </c>
      <c r="O5" s="26" t="s">
        <v>37</v>
      </c>
      <c r="P5" s="26" t="s">
        <v>38</v>
      </c>
      <c r="Q5" s="26" t="s">
        <v>39</v>
      </c>
    </row>
    <row r="6" ht="3.75" customHeight="1">
      <c r="A6" s="4"/>
      <c r="B6" s="27"/>
      <c r="C6" s="28"/>
      <c r="D6" s="28"/>
      <c r="E6" s="28"/>
      <c r="F6" s="28"/>
      <c r="G6" s="28"/>
      <c r="H6" s="29"/>
      <c r="I6" s="30"/>
      <c r="J6" s="30"/>
      <c r="K6" s="31"/>
      <c r="L6" s="31"/>
      <c r="M6" s="32"/>
      <c r="N6" s="32"/>
      <c r="O6" s="32"/>
      <c r="P6" s="32"/>
      <c r="Q6" s="32"/>
    </row>
    <row r="7" ht="15.0" customHeight="1">
      <c r="A7" s="4"/>
      <c r="B7" s="33" t="s">
        <v>40</v>
      </c>
      <c r="C7" s="34"/>
      <c r="D7" s="34"/>
      <c r="E7" s="34"/>
      <c r="F7" s="34"/>
      <c r="G7" s="34"/>
      <c r="H7" s="34"/>
      <c r="I7" s="35"/>
      <c r="J7" s="36" t="s">
        <v>41</v>
      </c>
      <c r="K7" s="37" t="s">
        <v>42</v>
      </c>
      <c r="L7" s="38" t="s">
        <v>42</v>
      </c>
      <c r="M7" s="39" t="s">
        <v>42</v>
      </c>
      <c r="N7" s="39" t="s">
        <v>42</v>
      </c>
      <c r="O7" s="39" t="s">
        <v>42</v>
      </c>
      <c r="P7" s="39" t="s">
        <v>42</v>
      </c>
      <c r="Q7" s="40" t="s">
        <v>42</v>
      </c>
    </row>
    <row r="8" ht="15.0" customHeight="1">
      <c r="A8" s="4"/>
      <c r="B8" s="41"/>
      <c r="C8" s="42"/>
      <c r="D8" s="42"/>
      <c r="E8" s="42"/>
      <c r="F8" s="42"/>
      <c r="G8" s="42"/>
      <c r="H8" s="43"/>
      <c r="I8" s="44"/>
      <c r="J8" s="45"/>
      <c r="K8" s="46"/>
      <c r="L8" s="47"/>
      <c r="M8" s="47"/>
      <c r="N8" s="48"/>
      <c r="O8" s="48"/>
      <c r="P8" s="48"/>
      <c r="Q8" s="49"/>
    </row>
    <row r="9" ht="15.0" customHeight="1">
      <c r="A9" s="4"/>
      <c r="B9" s="41"/>
      <c r="C9" s="42"/>
      <c r="D9" s="42"/>
      <c r="E9" s="42"/>
      <c r="F9" s="42"/>
      <c r="G9" s="42"/>
      <c r="H9" s="43"/>
      <c r="I9" s="44"/>
      <c r="J9" s="45"/>
      <c r="K9" s="46"/>
      <c r="L9" s="47"/>
      <c r="M9" s="47"/>
      <c r="N9" s="48"/>
      <c r="O9" s="48"/>
      <c r="P9" s="48"/>
      <c r="Q9" s="49"/>
    </row>
    <row r="10" ht="15.0" customHeight="1">
      <c r="A10" s="4"/>
      <c r="B10" s="41"/>
      <c r="C10" s="42"/>
      <c r="D10" s="42"/>
      <c r="E10" s="42"/>
      <c r="F10" s="42"/>
      <c r="G10" s="42"/>
      <c r="H10" s="43"/>
      <c r="I10" s="44"/>
      <c r="J10" s="45"/>
      <c r="K10" s="46"/>
      <c r="L10" s="47"/>
      <c r="M10" s="47"/>
      <c r="N10" s="48"/>
      <c r="O10" s="48"/>
      <c r="P10" s="48"/>
      <c r="Q10" s="49"/>
    </row>
    <row r="11" ht="15.0" customHeight="1">
      <c r="A11" s="4"/>
      <c r="B11" s="41"/>
      <c r="C11" s="42"/>
      <c r="D11" s="42"/>
      <c r="E11" s="42"/>
      <c r="F11" s="42"/>
      <c r="G11" s="42"/>
      <c r="H11" s="43"/>
      <c r="I11" s="44"/>
      <c r="J11" s="45"/>
      <c r="K11" s="46"/>
      <c r="L11" s="47"/>
      <c r="M11" s="47"/>
      <c r="N11" s="48"/>
      <c r="O11" s="48"/>
      <c r="P11" s="48"/>
      <c r="Q11" s="49"/>
    </row>
    <row r="12" ht="15.0" customHeight="1">
      <c r="A12" s="4"/>
      <c r="B12" s="41"/>
      <c r="C12" s="42"/>
      <c r="D12" s="42"/>
      <c r="E12" s="42"/>
      <c r="F12" s="42"/>
      <c r="G12" s="42"/>
      <c r="H12" s="43"/>
      <c r="I12" s="44"/>
      <c r="J12" s="45"/>
      <c r="K12" s="46"/>
      <c r="L12" s="47"/>
      <c r="M12" s="47"/>
      <c r="N12" s="48"/>
      <c r="O12" s="48"/>
      <c r="P12" s="48"/>
      <c r="Q12" s="49"/>
    </row>
    <row r="13" ht="15.0" customHeight="1">
      <c r="A13" s="4"/>
      <c r="B13" s="41"/>
      <c r="C13" s="42"/>
      <c r="D13" s="42"/>
      <c r="E13" s="42"/>
      <c r="F13" s="42"/>
      <c r="G13" s="42"/>
      <c r="H13" s="43"/>
      <c r="I13" s="44"/>
      <c r="J13" s="45"/>
      <c r="K13" s="46"/>
      <c r="L13" s="47"/>
      <c r="M13" s="47"/>
      <c r="N13" s="48"/>
      <c r="O13" s="48"/>
      <c r="P13" s="48"/>
      <c r="Q13" s="49"/>
    </row>
    <row r="14" ht="15.0" customHeight="1">
      <c r="A14" s="4"/>
      <c r="B14" s="41"/>
      <c r="C14" s="42"/>
      <c r="D14" s="42"/>
      <c r="E14" s="42"/>
      <c r="F14" s="42"/>
      <c r="G14" s="42"/>
      <c r="H14" s="43"/>
      <c r="I14" s="44"/>
      <c r="J14" s="45"/>
      <c r="K14" s="46"/>
      <c r="L14" s="47"/>
      <c r="M14" s="47"/>
      <c r="N14" s="48"/>
      <c r="O14" s="48"/>
      <c r="P14" s="48"/>
      <c r="Q14" s="49"/>
    </row>
    <row r="15" ht="15.0" customHeight="1">
      <c r="A15" s="4"/>
      <c r="B15" s="41"/>
      <c r="C15" s="42"/>
      <c r="D15" s="42"/>
      <c r="E15" s="42"/>
      <c r="F15" s="42"/>
      <c r="G15" s="42"/>
      <c r="H15" s="43"/>
      <c r="I15" s="44"/>
      <c r="J15" s="45"/>
      <c r="K15" s="46"/>
      <c r="L15" s="47"/>
      <c r="M15" s="47"/>
      <c r="N15" s="48"/>
      <c r="O15" s="48"/>
      <c r="P15" s="48"/>
      <c r="Q15" s="49"/>
    </row>
    <row r="16" ht="15.0" customHeight="1">
      <c r="A16" s="4"/>
      <c r="B16" s="41"/>
      <c r="C16" s="42"/>
      <c r="D16" s="42"/>
      <c r="E16" s="42"/>
      <c r="F16" s="42"/>
      <c r="G16" s="42"/>
      <c r="H16" s="43"/>
      <c r="I16" s="44"/>
      <c r="J16" s="45"/>
      <c r="K16" s="46"/>
      <c r="L16" s="47"/>
      <c r="M16" s="47"/>
      <c r="N16" s="48"/>
      <c r="O16" s="48"/>
      <c r="P16" s="48"/>
      <c r="Q16" s="49"/>
    </row>
    <row r="17" ht="15.0" customHeight="1">
      <c r="A17" s="4"/>
      <c r="B17" s="41"/>
      <c r="C17" s="42"/>
      <c r="D17" s="42"/>
      <c r="E17" s="42"/>
      <c r="F17" s="42"/>
      <c r="G17" s="42"/>
      <c r="H17" s="43"/>
      <c r="I17" s="44"/>
      <c r="J17" s="45"/>
      <c r="K17" s="46"/>
      <c r="L17" s="47"/>
      <c r="M17" s="47"/>
      <c r="N17" s="48"/>
      <c r="O17" s="48"/>
      <c r="P17" s="48"/>
      <c r="Q17" s="49"/>
    </row>
    <row r="18" ht="15.0" customHeight="1">
      <c r="A18" s="4"/>
      <c r="B18" s="41"/>
      <c r="C18" s="42"/>
      <c r="D18" s="42"/>
      <c r="E18" s="42"/>
      <c r="F18" s="42"/>
      <c r="G18" s="42"/>
      <c r="H18" s="43"/>
      <c r="I18" s="44"/>
      <c r="J18" s="45"/>
      <c r="K18" s="46"/>
      <c r="L18" s="47"/>
      <c r="M18" s="47"/>
      <c r="N18" s="48"/>
      <c r="O18" s="48"/>
      <c r="P18" s="48"/>
      <c r="Q18" s="49"/>
    </row>
    <row r="19" ht="15.0" customHeight="1">
      <c r="A19" s="4"/>
      <c r="B19" s="41"/>
      <c r="C19" s="42"/>
      <c r="D19" s="42"/>
      <c r="E19" s="42"/>
      <c r="F19" s="42"/>
      <c r="G19" s="42"/>
      <c r="H19" s="43"/>
      <c r="I19" s="44"/>
      <c r="J19" s="45"/>
      <c r="K19" s="46"/>
      <c r="L19" s="47"/>
      <c r="M19" s="47"/>
      <c r="N19" s="48"/>
      <c r="O19" s="48"/>
      <c r="P19" s="48"/>
      <c r="Q19" s="49"/>
    </row>
    <row r="20" ht="15.0" customHeight="1">
      <c r="A20" s="4"/>
      <c r="B20" s="41"/>
      <c r="C20" s="42"/>
      <c r="D20" s="42"/>
      <c r="E20" s="42"/>
      <c r="F20" s="42"/>
      <c r="G20" s="42"/>
      <c r="H20" s="43"/>
      <c r="I20" s="44"/>
      <c r="J20" s="45"/>
      <c r="K20" s="46"/>
      <c r="L20" s="47"/>
      <c r="M20" s="47"/>
      <c r="N20" s="48"/>
      <c r="O20" s="48"/>
      <c r="P20" s="48"/>
      <c r="Q20" s="49"/>
    </row>
    <row r="21" ht="15.0" customHeight="1">
      <c r="A21" s="4"/>
      <c r="B21" s="41"/>
      <c r="C21" s="42"/>
      <c r="D21" s="42"/>
      <c r="E21" s="42"/>
      <c r="F21" s="42"/>
      <c r="G21" s="42"/>
      <c r="H21" s="43"/>
      <c r="I21" s="44"/>
      <c r="J21" s="45"/>
      <c r="K21" s="46"/>
      <c r="L21" s="47"/>
      <c r="M21" s="47"/>
      <c r="N21" s="48"/>
      <c r="O21" s="48"/>
      <c r="P21" s="48"/>
      <c r="Q21" s="49"/>
    </row>
    <row r="22" ht="15.0" customHeight="1">
      <c r="A22" s="4"/>
      <c r="B22" s="41"/>
      <c r="C22" s="42"/>
      <c r="D22" s="42"/>
      <c r="E22" s="42"/>
      <c r="F22" s="42"/>
      <c r="G22" s="42"/>
      <c r="H22" s="43"/>
      <c r="I22" s="44"/>
      <c r="J22" s="45"/>
      <c r="K22" s="46"/>
      <c r="L22" s="47"/>
      <c r="M22" s="47"/>
      <c r="N22" s="48"/>
      <c r="O22" s="48"/>
      <c r="P22" s="48"/>
      <c r="Q22" s="49"/>
    </row>
    <row r="23" ht="15.0" customHeight="1">
      <c r="A23" s="4"/>
      <c r="B23" s="41"/>
      <c r="C23" s="42"/>
      <c r="D23" s="42"/>
      <c r="E23" s="42"/>
      <c r="F23" s="42"/>
      <c r="G23" s="42"/>
      <c r="H23" s="43"/>
      <c r="I23" s="44"/>
      <c r="J23" s="45"/>
      <c r="K23" s="46"/>
      <c r="L23" s="47"/>
      <c r="M23" s="47"/>
      <c r="N23" s="48"/>
      <c r="O23" s="48"/>
      <c r="P23" s="48"/>
      <c r="Q23" s="49"/>
    </row>
    <row r="24" ht="12.0" customHeight="1">
      <c r="A24" s="4"/>
      <c r="B24" s="41"/>
      <c r="C24" s="42"/>
      <c r="D24" s="42"/>
      <c r="E24" s="42"/>
      <c r="F24" s="42"/>
      <c r="G24" s="42"/>
      <c r="H24" s="43"/>
      <c r="I24" s="44"/>
      <c r="J24" s="45"/>
      <c r="K24" s="46"/>
      <c r="L24" s="47"/>
      <c r="M24" s="47"/>
      <c r="N24" s="48"/>
      <c r="O24" s="48"/>
      <c r="P24" s="48"/>
      <c r="Q24" s="49"/>
    </row>
    <row r="25" ht="12.0" customHeight="1">
      <c r="A25" s="4"/>
      <c r="B25" s="41"/>
      <c r="C25" s="42"/>
      <c r="D25" s="42"/>
      <c r="E25" s="42"/>
      <c r="F25" s="42"/>
      <c r="G25" s="42"/>
      <c r="H25" s="43"/>
      <c r="I25" s="44"/>
      <c r="J25" s="45"/>
      <c r="K25" s="46"/>
      <c r="L25" s="47"/>
      <c r="M25" s="47"/>
      <c r="N25" s="48"/>
      <c r="O25" s="48"/>
      <c r="P25" s="48"/>
      <c r="Q25" s="49"/>
    </row>
    <row r="26" ht="12.0" customHeight="1">
      <c r="A26" s="4"/>
      <c r="B26" s="41"/>
      <c r="C26" s="42"/>
      <c r="D26" s="42"/>
      <c r="E26" s="42"/>
      <c r="F26" s="42"/>
      <c r="G26" s="42"/>
      <c r="H26" s="43"/>
      <c r="I26" s="44"/>
      <c r="J26" s="45"/>
      <c r="K26" s="46"/>
      <c r="L26" s="47"/>
      <c r="M26" s="47"/>
      <c r="N26" s="48"/>
      <c r="O26" s="48"/>
      <c r="P26" s="48"/>
      <c r="Q26" s="49"/>
    </row>
    <row r="27" ht="12.0" customHeight="1">
      <c r="A27" s="4"/>
      <c r="B27" s="41"/>
      <c r="C27" s="42"/>
      <c r="D27" s="42"/>
      <c r="E27" s="42"/>
      <c r="F27" s="42"/>
      <c r="G27" s="42"/>
      <c r="H27" s="43"/>
      <c r="I27" s="44"/>
      <c r="J27" s="45"/>
      <c r="K27" s="46"/>
      <c r="L27" s="47"/>
      <c r="M27" s="47"/>
      <c r="N27" s="48"/>
      <c r="O27" s="48"/>
      <c r="P27" s="48"/>
      <c r="Q27" s="49"/>
    </row>
    <row r="28" ht="12.0" customHeight="1">
      <c r="A28" s="4"/>
      <c r="B28" s="41"/>
      <c r="C28" s="42"/>
      <c r="D28" s="42"/>
      <c r="E28" s="42"/>
      <c r="F28" s="42"/>
      <c r="G28" s="42"/>
      <c r="H28" s="43"/>
      <c r="I28" s="44"/>
      <c r="J28" s="45"/>
      <c r="K28" s="46"/>
      <c r="L28" s="47"/>
      <c r="M28" s="47"/>
      <c r="N28" s="48"/>
      <c r="O28" s="48"/>
      <c r="P28" s="48"/>
      <c r="Q28" s="49"/>
    </row>
    <row r="29" ht="12.0" customHeight="1">
      <c r="A29" s="4"/>
      <c r="B29" s="41"/>
      <c r="C29" s="42"/>
      <c r="D29" s="42"/>
      <c r="E29" s="42"/>
      <c r="F29" s="42"/>
      <c r="G29" s="42"/>
      <c r="H29" s="43"/>
      <c r="I29" s="44"/>
      <c r="J29" s="45"/>
      <c r="K29" s="46"/>
      <c r="L29" s="47"/>
      <c r="M29" s="47"/>
      <c r="N29" s="48"/>
      <c r="O29" s="48"/>
      <c r="P29" s="48"/>
      <c r="Q29" s="49"/>
    </row>
    <row r="30" ht="12.0" customHeight="1">
      <c r="A30" s="4"/>
      <c r="B30" s="41"/>
      <c r="C30" s="42"/>
      <c r="D30" s="42"/>
      <c r="E30" s="42"/>
      <c r="F30" s="42"/>
      <c r="G30" s="42"/>
      <c r="H30" s="43"/>
      <c r="I30" s="44"/>
      <c r="J30" s="45"/>
      <c r="K30" s="46"/>
      <c r="L30" s="47"/>
      <c r="M30" s="47"/>
      <c r="N30" s="48"/>
      <c r="O30" s="48"/>
      <c r="P30" s="48"/>
      <c r="Q30" s="49"/>
    </row>
    <row r="31" ht="12.0" customHeight="1">
      <c r="A31" s="4"/>
      <c r="B31" s="50"/>
      <c r="C31" s="51"/>
      <c r="D31" s="51"/>
      <c r="E31" s="51"/>
      <c r="F31" s="51"/>
      <c r="G31" s="51"/>
      <c r="H31" s="52"/>
      <c r="I31" s="53"/>
      <c r="J31" s="54"/>
      <c r="K31" s="55"/>
      <c r="L31" s="56"/>
      <c r="M31" s="56"/>
      <c r="N31" s="57"/>
      <c r="O31" s="57"/>
      <c r="P31" s="57"/>
      <c r="Q31" s="58"/>
    </row>
    <row r="32" ht="12.0" customHeight="1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</sheetData>
  <mergeCells count="2">
    <mergeCell ref="B3:P3"/>
    <mergeCell ref="B7:I7"/>
  </mergeCells>
  <printOptions/>
  <pageMargins bottom="0.75" footer="0.0" header="0.0" left="0.25" right="0.25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0.86"/>
    <col customWidth="1" min="3" max="3" width="1.14"/>
    <col customWidth="1" min="4" max="4" width="14.57"/>
    <col customWidth="1" min="5" max="5" width="11.57"/>
    <col customWidth="1" min="6" max="6" width="34.71"/>
    <col customWidth="1" min="7" max="7" width="6.14"/>
    <col customWidth="1" min="8" max="8" width="7.29"/>
    <col customWidth="1" min="9" max="9" width="11.86"/>
    <col customWidth="1" min="10" max="10" width="12.14"/>
    <col customWidth="1" min="11" max="12" width="9.0"/>
    <col customWidth="1" min="13" max="13" width="12.86"/>
    <col customWidth="1" min="14" max="23" width="9.0"/>
  </cols>
  <sheetData>
    <row r="1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ht="12.75" customHeight="1">
      <c r="A2" s="59"/>
      <c r="B2" s="59"/>
      <c r="C2" s="59"/>
      <c r="D2" s="59"/>
      <c r="E2" s="59"/>
      <c r="F2" s="59"/>
      <c r="G2" s="59"/>
      <c r="H2" s="59"/>
      <c r="I2" s="59"/>
      <c r="J2" s="60" t="s">
        <v>43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23.25" customHeight="1">
      <c r="A3" s="59"/>
      <c r="B3" s="59"/>
      <c r="C3" s="59"/>
      <c r="D3" s="59"/>
      <c r="E3" s="59"/>
      <c r="F3" s="61" t="s">
        <v>44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ht="18.0" customHeight="1">
      <c r="A4" s="59"/>
      <c r="B4" s="59"/>
      <c r="C4" s="59"/>
      <c r="D4" s="59"/>
      <c r="E4" s="59"/>
      <c r="F4" s="59"/>
      <c r="G4" s="59"/>
      <c r="H4" s="59"/>
      <c r="I4" s="59"/>
      <c r="J4" s="62" t="s">
        <v>45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ht="2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ht="17.25" customHeight="1">
      <c r="A7" s="59"/>
      <c r="B7" s="63" t="s">
        <v>46</v>
      </c>
      <c r="C7" s="64"/>
      <c r="D7" s="65"/>
      <c r="E7" s="66"/>
      <c r="F7" s="67"/>
      <c r="G7" s="68" t="s">
        <v>47</v>
      </c>
      <c r="H7" s="69"/>
      <c r="I7" s="66"/>
      <c r="J7" s="67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ht="8.25" customHeight="1">
      <c r="A8" s="59"/>
      <c r="B8" s="68"/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ht="15.75" customHeight="1">
      <c r="A9" s="59"/>
      <c r="B9" s="64" t="s">
        <v>48</v>
      </c>
      <c r="C9" s="64"/>
      <c r="D9" s="70" t="s">
        <v>49</v>
      </c>
      <c r="E9" s="70"/>
      <c r="F9" s="70"/>
      <c r="G9" s="7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ht="9.0" customHeight="1">
      <c r="A10" s="59"/>
      <c r="B10" s="68"/>
      <c r="C10" s="6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ht="15.0" customHeight="1">
      <c r="A11" s="59"/>
      <c r="B11" s="68" t="s">
        <v>50</v>
      </c>
      <c r="C11" s="68"/>
      <c r="D11" s="72" t="s">
        <v>51</v>
      </c>
      <c r="E11" s="66"/>
      <c r="F11" s="66"/>
      <c r="G11" s="67"/>
      <c r="H11" s="59"/>
      <c r="I11" s="59"/>
      <c r="J11" s="59"/>
      <c r="K11" s="59"/>
      <c r="L11" s="59"/>
      <c r="M11" s="59"/>
      <c r="O11" s="59"/>
      <c r="P11" s="59"/>
      <c r="Q11" s="59"/>
      <c r="R11" s="59"/>
      <c r="S11" s="59"/>
      <c r="T11" s="59"/>
      <c r="U11" s="59"/>
      <c r="V11" s="59"/>
      <c r="W11" s="59"/>
    </row>
    <row r="12" ht="6.75" customHeight="1">
      <c r="A12" s="59"/>
      <c r="B12" s="68"/>
      <c r="C12" s="68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59"/>
      <c r="P12" s="59"/>
      <c r="Q12" s="59"/>
      <c r="R12" s="59"/>
      <c r="S12" s="59"/>
      <c r="T12" s="59"/>
      <c r="U12" s="59"/>
      <c r="V12" s="59"/>
      <c r="W12" s="59"/>
    </row>
    <row r="13" ht="19.5" customHeight="1">
      <c r="A13" s="59"/>
      <c r="B13" s="68"/>
      <c r="C13" s="68"/>
      <c r="D13" s="59"/>
      <c r="E13" s="59"/>
      <c r="F13" s="59"/>
      <c r="G13" s="59"/>
      <c r="H13" s="59"/>
      <c r="I13" s="59"/>
      <c r="J13" s="59"/>
      <c r="K13" s="59"/>
      <c r="L13" s="59"/>
      <c r="M13" s="59"/>
      <c r="O13" s="59"/>
      <c r="P13" s="59"/>
      <c r="Q13" s="59"/>
      <c r="R13" s="59"/>
      <c r="S13" s="59"/>
      <c r="T13" s="59"/>
      <c r="U13" s="59"/>
      <c r="V13" s="59"/>
      <c r="W13" s="59"/>
    </row>
    <row r="14" ht="29.25" customHeight="1">
      <c r="A14" s="59"/>
      <c r="B14" s="73" t="s">
        <v>52</v>
      </c>
      <c r="C14" s="74"/>
      <c r="D14" s="75" t="s">
        <v>53</v>
      </c>
      <c r="E14" s="76"/>
      <c r="F14" s="77"/>
      <c r="G14" s="78" t="s">
        <v>54</v>
      </c>
      <c r="H14" s="77"/>
      <c r="I14" s="78" t="s">
        <v>55</v>
      </c>
      <c r="J14" s="79"/>
      <c r="K14" s="59"/>
      <c r="L14" s="59"/>
      <c r="M14" s="59"/>
      <c r="O14" s="59"/>
      <c r="P14" s="59"/>
      <c r="Q14" s="59"/>
      <c r="R14" s="59"/>
      <c r="S14" s="59"/>
      <c r="T14" s="59"/>
      <c r="U14" s="59"/>
      <c r="V14" s="59"/>
      <c r="W14" s="59"/>
    </row>
    <row r="15" ht="11.25" customHeight="1">
      <c r="A15" s="59"/>
      <c r="B15" s="80" t="s">
        <v>56</v>
      </c>
      <c r="C15" s="81"/>
      <c r="D15" s="81"/>
      <c r="E15" s="81"/>
      <c r="F15" s="81"/>
      <c r="G15" s="81"/>
      <c r="H15" s="81"/>
      <c r="I15" s="81"/>
      <c r="J15" s="82"/>
      <c r="K15" s="59"/>
      <c r="L15" s="59"/>
      <c r="M15" s="59"/>
      <c r="O15" s="59"/>
      <c r="P15" s="59"/>
      <c r="Q15" s="59"/>
      <c r="R15" s="59"/>
      <c r="S15" s="59"/>
      <c r="T15" s="59"/>
      <c r="U15" s="59"/>
      <c r="V15" s="59"/>
      <c r="W15" s="59"/>
    </row>
    <row r="16" ht="11.25" customHeight="1">
      <c r="A16" s="59"/>
      <c r="B16" s="83" t="s">
        <v>57</v>
      </c>
      <c r="C16" s="84"/>
      <c r="D16" s="84"/>
      <c r="E16" s="84"/>
      <c r="F16" s="84"/>
      <c r="G16" s="84"/>
      <c r="H16" s="84"/>
      <c r="I16" s="84"/>
      <c r="J16" s="85"/>
      <c r="K16" s="59"/>
      <c r="L16" s="59"/>
      <c r="M16" s="59"/>
      <c r="N16" s="21"/>
      <c r="O16" s="59"/>
      <c r="P16" s="59"/>
      <c r="Q16" s="59"/>
      <c r="R16" s="59"/>
      <c r="S16" s="59"/>
      <c r="T16" s="59"/>
      <c r="U16" s="59"/>
      <c r="V16" s="59"/>
      <c r="W16" s="59"/>
      <c r="X16" s="21"/>
      <c r="Y16" s="21"/>
      <c r="Z16" s="21"/>
    </row>
    <row r="17" ht="14.25" customHeight="1">
      <c r="A17" s="59"/>
      <c r="B17" s="86" t="s">
        <v>58</v>
      </c>
      <c r="C17" s="66"/>
      <c r="D17" s="66"/>
      <c r="E17" s="66"/>
      <c r="F17" s="67"/>
      <c r="G17" s="87"/>
      <c r="H17" s="87"/>
      <c r="I17" s="87"/>
      <c r="J17" s="88"/>
      <c r="K17" s="59"/>
      <c r="L17" s="59"/>
      <c r="M17" s="59"/>
      <c r="O17" s="59"/>
      <c r="P17" s="59"/>
      <c r="Q17" s="59"/>
      <c r="R17" s="59"/>
      <c r="S17" s="59"/>
      <c r="T17" s="59"/>
      <c r="U17" s="59"/>
      <c r="V17" s="59"/>
      <c r="W17" s="59"/>
    </row>
    <row r="18" ht="15.0" customHeight="1">
      <c r="A18" s="59"/>
      <c r="B18" s="89" t="s">
        <v>59</v>
      </c>
      <c r="C18" s="90"/>
      <c r="D18" s="90"/>
      <c r="E18" s="90"/>
      <c r="F18" s="90"/>
      <c r="G18" s="90"/>
      <c r="H18" s="90"/>
      <c r="I18" s="90"/>
      <c r="J18" s="91"/>
      <c r="K18" s="59"/>
      <c r="L18" s="59"/>
      <c r="M18" s="59"/>
      <c r="O18" s="59"/>
      <c r="P18" s="59"/>
      <c r="Q18" s="59"/>
      <c r="R18" s="59"/>
      <c r="S18" s="59"/>
      <c r="T18" s="59"/>
      <c r="U18" s="59"/>
      <c r="V18" s="59"/>
      <c r="W18" s="59"/>
    </row>
    <row r="19" ht="15.0" customHeight="1">
      <c r="A19" s="59"/>
      <c r="B19" s="92"/>
      <c r="C19" s="93"/>
      <c r="D19" s="94" t="s">
        <v>60</v>
      </c>
      <c r="E19" s="95"/>
      <c r="F19" s="96"/>
      <c r="G19" s="97">
        <v>1041.7495000000001</v>
      </c>
      <c r="H19" s="98"/>
      <c r="I19" s="99">
        <f t="shared" ref="I19:I26" si="1">G19*B19</f>
        <v>0</v>
      </c>
      <c r="J19" s="100"/>
      <c r="M19" s="59"/>
      <c r="O19" s="59"/>
      <c r="P19" s="59"/>
      <c r="Q19" s="59"/>
      <c r="R19" s="59"/>
      <c r="S19" s="59"/>
      <c r="T19" s="59"/>
      <c r="U19" s="59"/>
      <c r="V19" s="59"/>
      <c r="W19" s="59"/>
    </row>
    <row r="20" ht="15.0" customHeight="1">
      <c r="A20" s="59"/>
      <c r="B20" s="101"/>
      <c r="C20" s="93"/>
      <c r="D20" s="102" t="s">
        <v>61</v>
      </c>
      <c r="E20" s="103"/>
      <c r="F20" s="104"/>
      <c r="G20" s="105">
        <v>1202.9578</v>
      </c>
      <c r="H20" s="104"/>
      <c r="I20" s="99">
        <f t="shared" si="1"/>
        <v>0</v>
      </c>
      <c r="J20" s="100"/>
      <c r="M20" s="59"/>
      <c r="O20" s="59"/>
      <c r="P20" s="59"/>
      <c r="Q20" s="59"/>
      <c r="R20" s="59"/>
      <c r="S20" s="59"/>
      <c r="T20" s="59"/>
      <c r="U20" s="59"/>
      <c r="V20" s="59"/>
      <c r="W20" s="59"/>
    </row>
    <row r="21" ht="15.0" customHeight="1">
      <c r="A21" s="59"/>
      <c r="B21" s="101"/>
      <c r="C21" s="93"/>
      <c r="D21" s="102" t="s">
        <v>62</v>
      </c>
      <c r="E21" s="103"/>
      <c r="F21" s="104"/>
      <c r="G21" s="105">
        <v>1355.926</v>
      </c>
      <c r="H21" s="104"/>
      <c r="I21" s="99">
        <f t="shared" si="1"/>
        <v>0</v>
      </c>
      <c r="J21" s="100"/>
      <c r="M21" s="59"/>
      <c r="O21" s="59"/>
      <c r="P21" s="59"/>
      <c r="Q21" s="59"/>
      <c r="R21" s="59"/>
      <c r="S21" s="59"/>
      <c r="T21" s="59"/>
      <c r="U21" s="59"/>
      <c r="V21" s="59"/>
      <c r="W21" s="59"/>
    </row>
    <row r="22" ht="15.0" customHeight="1">
      <c r="A22" s="59"/>
      <c r="B22" s="101"/>
      <c r="C22" s="93"/>
      <c r="D22" s="102" t="s">
        <v>63</v>
      </c>
      <c r="E22" s="103"/>
      <c r="F22" s="104"/>
      <c r="G22" s="105">
        <v>2218.5955</v>
      </c>
      <c r="H22" s="104"/>
      <c r="I22" s="99">
        <f t="shared" si="1"/>
        <v>0</v>
      </c>
      <c r="J22" s="100"/>
      <c r="M22" s="59"/>
      <c r="O22" s="59"/>
      <c r="P22" s="59"/>
      <c r="Q22" s="59"/>
      <c r="R22" s="59"/>
      <c r="S22" s="59"/>
      <c r="T22" s="59"/>
      <c r="U22" s="59"/>
      <c r="V22" s="59"/>
      <c r="W22" s="59"/>
    </row>
    <row r="23" ht="15.0" customHeight="1">
      <c r="A23" s="59"/>
      <c r="B23" s="101"/>
      <c r="C23" s="93"/>
      <c r="D23" s="102" t="s">
        <v>64</v>
      </c>
      <c r="E23" s="103"/>
      <c r="F23" s="104"/>
      <c r="G23" s="105">
        <v>2589.3758</v>
      </c>
      <c r="H23" s="104"/>
      <c r="I23" s="99">
        <f t="shared" si="1"/>
        <v>0</v>
      </c>
      <c r="J23" s="100"/>
      <c r="M23" s="59"/>
      <c r="O23" s="59"/>
      <c r="P23" s="59"/>
      <c r="Q23" s="59"/>
      <c r="R23" s="59"/>
      <c r="S23" s="59"/>
      <c r="T23" s="59"/>
      <c r="U23" s="59"/>
      <c r="V23" s="59"/>
      <c r="W23" s="59"/>
    </row>
    <row r="24" ht="15.0" customHeight="1">
      <c r="A24" s="59"/>
      <c r="B24" s="101"/>
      <c r="C24" s="93"/>
      <c r="D24" s="102" t="s">
        <v>65</v>
      </c>
      <c r="E24" s="103"/>
      <c r="F24" s="104"/>
      <c r="G24" s="105">
        <v>1682.4687</v>
      </c>
      <c r="H24" s="104"/>
      <c r="I24" s="99">
        <f t="shared" si="1"/>
        <v>0</v>
      </c>
      <c r="J24" s="100"/>
      <c r="M24" s="59"/>
      <c r="O24" s="59"/>
      <c r="P24" s="59"/>
      <c r="Q24" s="59"/>
      <c r="R24" s="59"/>
      <c r="S24" s="59"/>
      <c r="T24" s="59"/>
      <c r="U24" s="59"/>
      <c r="V24" s="59"/>
      <c r="W24" s="59"/>
    </row>
    <row r="25" ht="15.0" customHeight="1">
      <c r="A25" s="59"/>
      <c r="B25" s="101"/>
      <c r="C25" s="93"/>
      <c r="D25" s="102" t="s">
        <v>66</v>
      </c>
      <c r="E25" s="103"/>
      <c r="F25" s="104"/>
      <c r="G25" s="105">
        <v>1841.62</v>
      </c>
      <c r="H25" s="104"/>
      <c r="I25" s="99">
        <f t="shared" si="1"/>
        <v>0</v>
      </c>
      <c r="J25" s="100"/>
      <c r="M25" s="59"/>
      <c r="O25" s="59"/>
      <c r="P25" s="59"/>
      <c r="Q25" s="59"/>
      <c r="R25" s="59"/>
      <c r="S25" s="59"/>
      <c r="T25" s="59"/>
      <c r="U25" s="59"/>
      <c r="V25" s="59"/>
      <c r="W25" s="59"/>
    </row>
    <row r="26" ht="15.0" customHeight="1">
      <c r="A26" s="59"/>
      <c r="B26" s="101"/>
      <c r="C26" s="93"/>
      <c r="D26" s="102" t="s">
        <v>67</v>
      </c>
      <c r="E26" s="103"/>
      <c r="F26" s="104"/>
      <c r="G26" s="106">
        <v>2112.297</v>
      </c>
      <c r="H26" s="107"/>
      <c r="I26" s="99">
        <f t="shared" si="1"/>
        <v>0</v>
      </c>
      <c r="J26" s="100"/>
      <c r="M26" s="59"/>
      <c r="O26" s="59"/>
      <c r="P26" s="59"/>
      <c r="Q26" s="59"/>
      <c r="R26" s="59"/>
      <c r="S26" s="59"/>
      <c r="T26" s="59"/>
      <c r="U26" s="59"/>
      <c r="V26" s="59"/>
      <c r="W26" s="59"/>
    </row>
    <row r="27" ht="3.75" customHeight="1">
      <c r="A27" s="59"/>
      <c r="B27" s="108"/>
      <c r="C27" s="103"/>
      <c r="D27" s="103"/>
      <c r="E27" s="103"/>
      <c r="F27" s="103"/>
      <c r="G27" s="103"/>
      <c r="H27" s="103"/>
      <c r="I27" s="103"/>
      <c r="J27" s="109"/>
      <c r="K27" s="21"/>
      <c r="L27" s="21"/>
      <c r="M27" s="59"/>
      <c r="N27" s="21"/>
      <c r="O27" s="59"/>
      <c r="P27" s="59"/>
      <c r="Q27" s="59"/>
      <c r="R27" s="59"/>
      <c r="S27" s="59"/>
      <c r="T27" s="59"/>
      <c r="U27" s="59"/>
      <c r="V27" s="59"/>
      <c r="W27" s="59"/>
      <c r="X27" s="21"/>
      <c r="Y27" s="21"/>
      <c r="Z27" s="21"/>
    </row>
    <row r="28" ht="15.0" customHeight="1">
      <c r="A28" s="59"/>
      <c r="B28" s="101"/>
      <c r="C28" s="93"/>
      <c r="D28" s="102" t="s">
        <v>68</v>
      </c>
      <c r="E28" s="103"/>
      <c r="F28" s="104"/>
      <c r="G28" s="105">
        <v>112.31</v>
      </c>
      <c r="H28" s="104"/>
      <c r="I28" s="99">
        <f t="shared" ref="I28:I29" si="2">G28*B28</f>
        <v>0</v>
      </c>
      <c r="J28" s="100"/>
      <c r="K28" s="21"/>
      <c r="L28" s="21"/>
      <c r="M28" s="59"/>
      <c r="N28" s="21"/>
      <c r="O28" s="59"/>
      <c r="P28" s="59"/>
      <c r="Q28" s="59"/>
      <c r="R28" s="59"/>
      <c r="S28" s="59"/>
      <c r="T28" s="59"/>
      <c r="U28" s="59"/>
      <c r="V28" s="59"/>
      <c r="W28" s="59"/>
      <c r="X28" s="21"/>
      <c r="Y28" s="21"/>
      <c r="Z28" s="21"/>
    </row>
    <row r="29" ht="15.0" customHeight="1">
      <c r="A29" s="59"/>
      <c r="B29" s="101"/>
      <c r="C29" s="93"/>
      <c r="D29" s="102" t="s">
        <v>69</v>
      </c>
      <c r="E29" s="103"/>
      <c r="F29" s="104"/>
      <c r="G29" s="105">
        <v>169.4</v>
      </c>
      <c r="H29" s="104"/>
      <c r="I29" s="99">
        <f t="shared" si="2"/>
        <v>0</v>
      </c>
      <c r="J29" s="100"/>
      <c r="K29" s="21"/>
      <c r="L29" s="21"/>
      <c r="M29" s="59"/>
      <c r="N29" s="21"/>
      <c r="O29" s="59"/>
      <c r="P29" s="59"/>
      <c r="Q29" s="59"/>
      <c r="R29" s="59"/>
      <c r="S29" s="59"/>
      <c r="T29" s="59"/>
      <c r="U29" s="59"/>
      <c r="V29" s="59"/>
      <c r="W29" s="59"/>
      <c r="X29" s="21"/>
      <c r="Y29" s="21"/>
      <c r="Z29" s="21"/>
    </row>
    <row r="30" ht="15.0" customHeight="1">
      <c r="A30" s="59"/>
      <c r="B30" s="89" t="s">
        <v>70</v>
      </c>
      <c r="C30" s="90"/>
      <c r="D30" s="90"/>
      <c r="E30" s="90"/>
      <c r="F30" s="90"/>
      <c r="G30" s="90"/>
      <c r="H30" s="90"/>
      <c r="I30" s="90"/>
      <c r="J30" s="91"/>
      <c r="K30" s="59"/>
      <c r="L30" s="59"/>
      <c r="M30" s="59"/>
      <c r="O30" s="59"/>
      <c r="P30" s="59"/>
      <c r="Q30" s="59"/>
      <c r="R30" s="59"/>
      <c r="S30" s="59"/>
      <c r="T30" s="59"/>
      <c r="U30" s="59"/>
      <c r="V30" s="59"/>
      <c r="W30" s="59"/>
    </row>
    <row r="31" ht="15.0" customHeight="1">
      <c r="A31" s="59"/>
      <c r="B31" s="101"/>
      <c r="C31" s="93"/>
      <c r="D31" s="102" t="s">
        <v>71</v>
      </c>
      <c r="E31" s="103"/>
      <c r="F31" s="104"/>
      <c r="G31" s="97">
        <v>414.6065</v>
      </c>
      <c r="H31" s="98"/>
      <c r="I31" s="99">
        <f t="shared" ref="I31:I32" si="3">G31*B31</f>
        <v>0</v>
      </c>
      <c r="J31" s="100"/>
      <c r="K31" s="59"/>
      <c r="L31" s="59"/>
      <c r="M31" s="59"/>
      <c r="O31" s="59"/>
      <c r="P31" s="59"/>
      <c r="Q31" s="59"/>
      <c r="R31" s="59"/>
      <c r="S31" s="59"/>
      <c r="T31" s="59"/>
      <c r="U31" s="59"/>
      <c r="V31" s="59"/>
      <c r="W31" s="59"/>
    </row>
    <row r="32" ht="15.0" customHeight="1">
      <c r="A32" s="59"/>
      <c r="B32" s="101"/>
      <c r="C32" s="93"/>
      <c r="D32" s="102" t="s">
        <v>72</v>
      </c>
      <c r="E32" s="103"/>
      <c r="F32" s="104"/>
      <c r="G32" s="105">
        <v>327.3534</v>
      </c>
      <c r="H32" s="104"/>
      <c r="I32" s="99">
        <f t="shared" si="3"/>
        <v>0</v>
      </c>
      <c r="J32" s="100"/>
      <c r="K32" s="59"/>
      <c r="L32" s="59"/>
      <c r="M32" s="59"/>
      <c r="O32" s="59"/>
      <c r="P32" s="59"/>
      <c r="Q32" s="59"/>
      <c r="R32" s="59"/>
      <c r="S32" s="59"/>
      <c r="T32" s="59"/>
      <c r="U32" s="59"/>
      <c r="V32" s="59"/>
      <c r="W32" s="59"/>
    </row>
    <row r="33" ht="3.75" customHeight="1">
      <c r="A33" s="59"/>
      <c r="B33" s="108"/>
      <c r="C33" s="103"/>
      <c r="D33" s="103"/>
      <c r="E33" s="103"/>
      <c r="F33" s="103"/>
      <c r="G33" s="103"/>
      <c r="H33" s="103"/>
      <c r="I33" s="103"/>
      <c r="J33" s="109"/>
      <c r="K33" s="21"/>
      <c r="L33" s="21"/>
      <c r="M33" s="59"/>
      <c r="N33" s="21"/>
      <c r="O33" s="59"/>
      <c r="P33" s="59"/>
      <c r="Q33" s="59"/>
      <c r="R33" s="59"/>
      <c r="S33" s="59"/>
      <c r="T33" s="59"/>
      <c r="U33" s="59"/>
      <c r="V33" s="59"/>
      <c r="W33" s="59"/>
      <c r="X33" s="21"/>
      <c r="Y33" s="21"/>
      <c r="Z33" s="21"/>
    </row>
    <row r="34" ht="22.5" customHeight="1">
      <c r="A34" s="59"/>
      <c r="B34" s="101"/>
      <c r="C34" s="93"/>
      <c r="D34" s="102" t="s">
        <v>73</v>
      </c>
      <c r="E34" s="103"/>
      <c r="F34" s="104"/>
      <c r="G34" s="105">
        <v>79.0</v>
      </c>
      <c r="H34" s="104"/>
      <c r="I34" s="99">
        <f t="shared" ref="I34:I35" si="4">G34*B34</f>
        <v>0</v>
      </c>
      <c r="J34" s="100"/>
      <c r="K34" s="21"/>
      <c r="L34" s="21"/>
      <c r="M34" s="59"/>
      <c r="N34" s="21"/>
      <c r="O34" s="59"/>
      <c r="P34" s="59"/>
      <c r="Q34" s="59"/>
      <c r="R34" s="59"/>
      <c r="S34" s="59"/>
      <c r="T34" s="59"/>
      <c r="U34" s="59"/>
      <c r="V34" s="59"/>
      <c r="W34" s="59"/>
      <c r="X34" s="21"/>
      <c r="Y34" s="21"/>
      <c r="Z34" s="21"/>
    </row>
    <row r="35" ht="15.0" customHeight="1">
      <c r="A35" s="59"/>
      <c r="B35" s="101"/>
      <c r="C35" s="93"/>
      <c r="D35" s="102" t="s">
        <v>74</v>
      </c>
      <c r="E35" s="103"/>
      <c r="F35" s="104"/>
      <c r="G35" s="105">
        <v>105.88</v>
      </c>
      <c r="H35" s="104"/>
      <c r="I35" s="99">
        <f t="shared" si="4"/>
        <v>0</v>
      </c>
      <c r="J35" s="100"/>
      <c r="K35" s="21"/>
      <c r="L35" s="21"/>
      <c r="M35" s="59"/>
      <c r="N35" s="21"/>
      <c r="O35" s="59"/>
      <c r="P35" s="59"/>
      <c r="Q35" s="59"/>
      <c r="R35" s="59"/>
      <c r="S35" s="59"/>
      <c r="T35" s="59"/>
      <c r="U35" s="59"/>
      <c r="V35" s="59"/>
      <c r="W35" s="59"/>
      <c r="X35" s="21"/>
      <c r="Y35" s="21"/>
      <c r="Z35" s="21"/>
    </row>
    <row r="36" ht="15.0" customHeight="1">
      <c r="A36" s="59"/>
      <c r="B36" s="89" t="s">
        <v>75</v>
      </c>
      <c r="C36" s="90"/>
      <c r="D36" s="90"/>
      <c r="E36" s="90"/>
      <c r="F36" s="90"/>
      <c r="G36" s="90"/>
      <c r="H36" s="90"/>
      <c r="I36" s="90"/>
      <c r="J36" s="91"/>
      <c r="K36" s="59"/>
      <c r="L36" s="59"/>
      <c r="M36" s="59"/>
      <c r="O36" s="59"/>
      <c r="P36" s="59"/>
      <c r="Q36" s="59"/>
      <c r="R36" s="59"/>
      <c r="S36" s="59"/>
      <c r="T36" s="59"/>
      <c r="U36" s="59"/>
      <c r="V36" s="59"/>
      <c r="W36" s="59"/>
    </row>
    <row r="37" ht="15.0" customHeight="1">
      <c r="A37" s="59"/>
      <c r="B37" s="101"/>
      <c r="C37" s="93"/>
      <c r="D37" s="102" t="s">
        <v>76</v>
      </c>
      <c r="E37" s="103"/>
      <c r="F37" s="104"/>
      <c r="G37" s="97">
        <v>1194.8991999999998</v>
      </c>
      <c r="H37" s="98"/>
      <c r="I37" s="99">
        <f t="shared" ref="I37:I38" si="5">G37*B37</f>
        <v>0</v>
      </c>
      <c r="J37" s="100"/>
      <c r="L37" s="59"/>
      <c r="M37" s="59"/>
      <c r="O37" s="59"/>
      <c r="P37" s="59"/>
      <c r="Q37" s="59"/>
      <c r="R37" s="59"/>
      <c r="S37" s="59"/>
      <c r="T37" s="59"/>
      <c r="U37" s="59"/>
      <c r="V37" s="59"/>
      <c r="W37" s="59"/>
    </row>
    <row r="38" ht="15.0" customHeight="1">
      <c r="A38" s="59"/>
      <c r="B38" s="101"/>
      <c r="C38" s="93"/>
      <c r="D38" s="102" t="s">
        <v>77</v>
      </c>
      <c r="E38" s="103"/>
      <c r="F38" s="104"/>
      <c r="G38" s="105">
        <v>1009.5150999999998</v>
      </c>
      <c r="H38" s="104"/>
      <c r="I38" s="99">
        <f t="shared" si="5"/>
        <v>0</v>
      </c>
      <c r="J38" s="100"/>
      <c r="L38" s="59"/>
      <c r="M38" s="59"/>
      <c r="O38" s="59"/>
      <c r="P38" s="59"/>
      <c r="Q38" s="59"/>
      <c r="R38" s="59"/>
      <c r="S38" s="59"/>
      <c r="T38" s="59"/>
      <c r="U38" s="59"/>
      <c r="V38" s="59"/>
      <c r="W38" s="59"/>
    </row>
    <row r="39" ht="3.75" customHeight="1">
      <c r="A39" s="59"/>
      <c r="B39" s="108"/>
      <c r="C39" s="103"/>
      <c r="D39" s="103"/>
      <c r="E39" s="103"/>
      <c r="F39" s="103"/>
      <c r="G39" s="103"/>
      <c r="H39" s="103"/>
      <c r="I39" s="103"/>
      <c r="J39" s="109"/>
      <c r="K39" s="21"/>
      <c r="L39" s="21"/>
      <c r="M39" s="59"/>
      <c r="N39" s="21"/>
      <c r="O39" s="59"/>
      <c r="P39" s="59"/>
      <c r="Q39" s="59"/>
      <c r="R39" s="59"/>
      <c r="S39" s="59"/>
      <c r="T39" s="59"/>
      <c r="U39" s="59"/>
      <c r="V39" s="59"/>
      <c r="W39" s="59"/>
      <c r="X39" s="21"/>
      <c r="Y39" s="21"/>
      <c r="Z39" s="21"/>
    </row>
    <row r="40" ht="15.0" customHeight="1">
      <c r="A40" s="59"/>
      <c r="B40" s="101"/>
      <c r="C40" s="93"/>
      <c r="D40" s="102" t="s">
        <v>78</v>
      </c>
      <c r="E40" s="103"/>
      <c r="F40" s="104"/>
      <c r="G40" s="105">
        <v>55.84</v>
      </c>
      <c r="H40" s="104"/>
      <c r="I40" s="99">
        <f t="shared" ref="I40:I41" si="6">G40*B40</f>
        <v>0</v>
      </c>
      <c r="J40" s="100"/>
      <c r="K40" s="21"/>
      <c r="L40" s="21"/>
      <c r="M40" s="59"/>
      <c r="N40" s="21"/>
      <c r="O40" s="59"/>
      <c r="P40" s="59"/>
      <c r="Q40" s="59"/>
      <c r="R40" s="59"/>
      <c r="S40" s="59"/>
      <c r="T40" s="59"/>
      <c r="U40" s="59"/>
      <c r="V40" s="59"/>
      <c r="W40" s="59"/>
      <c r="X40" s="21"/>
      <c r="Y40" s="21"/>
      <c r="Z40" s="21"/>
    </row>
    <row r="41" ht="15.0" customHeight="1">
      <c r="A41" s="59"/>
      <c r="B41" s="101"/>
      <c r="C41" s="93"/>
      <c r="D41" s="102" t="s">
        <v>79</v>
      </c>
      <c r="E41" s="103"/>
      <c r="F41" s="104"/>
      <c r="G41" s="105">
        <v>84.7</v>
      </c>
      <c r="H41" s="104"/>
      <c r="I41" s="99">
        <f t="shared" si="6"/>
        <v>0</v>
      </c>
      <c r="J41" s="100"/>
      <c r="K41" s="21"/>
      <c r="L41" s="21"/>
      <c r="M41" s="59"/>
      <c r="N41" s="21"/>
      <c r="O41" s="59"/>
      <c r="P41" s="59"/>
      <c r="Q41" s="59"/>
      <c r="R41" s="59"/>
      <c r="S41" s="59"/>
      <c r="T41" s="59"/>
      <c r="U41" s="59"/>
      <c r="V41" s="59"/>
      <c r="W41" s="59"/>
      <c r="X41" s="21"/>
      <c r="Y41" s="21"/>
      <c r="Z41" s="21"/>
    </row>
    <row r="42" ht="15.0" customHeight="1">
      <c r="A42" s="59"/>
      <c r="B42" s="89" t="s">
        <v>80</v>
      </c>
      <c r="C42" s="90"/>
      <c r="D42" s="90"/>
      <c r="E42" s="90"/>
      <c r="F42" s="90"/>
      <c r="G42" s="90"/>
      <c r="H42" s="90"/>
      <c r="I42" s="90"/>
      <c r="J42" s="91"/>
      <c r="K42" s="59"/>
      <c r="L42" s="59"/>
      <c r="M42" s="59"/>
      <c r="N42" s="21"/>
      <c r="O42" s="59"/>
      <c r="P42" s="59"/>
      <c r="Q42" s="59"/>
      <c r="R42" s="59"/>
      <c r="S42" s="59"/>
      <c r="T42" s="59"/>
      <c r="U42" s="59"/>
      <c r="V42" s="59"/>
      <c r="W42" s="59"/>
      <c r="X42" s="21"/>
      <c r="Y42" s="21"/>
      <c r="Z42" s="21"/>
    </row>
    <row r="43" ht="15.0" customHeight="1">
      <c r="A43" s="59"/>
      <c r="B43" s="101"/>
      <c r="C43" s="93"/>
      <c r="D43" s="110" t="s">
        <v>81</v>
      </c>
      <c r="E43" s="111"/>
      <c r="F43" s="98"/>
      <c r="G43" s="97">
        <v>1090.1132</v>
      </c>
      <c r="H43" s="98"/>
      <c r="I43" s="99">
        <f t="shared" ref="I43:I48" si="7">G43*B43</f>
        <v>0</v>
      </c>
      <c r="J43" s="100"/>
      <c r="K43" s="59"/>
      <c r="L43" s="21"/>
      <c r="M43" s="59"/>
      <c r="N43" s="21"/>
      <c r="O43" s="59"/>
      <c r="P43" s="59"/>
      <c r="Q43" s="59"/>
      <c r="R43" s="59"/>
      <c r="S43" s="59"/>
      <c r="T43" s="59"/>
      <c r="U43" s="59"/>
      <c r="V43" s="59"/>
      <c r="W43" s="59"/>
      <c r="X43" s="21"/>
      <c r="Y43" s="21"/>
      <c r="Z43" s="21"/>
    </row>
    <row r="44" ht="15.0" customHeight="1">
      <c r="A44" s="59"/>
      <c r="B44" s="101"/>
      <c r="C44" s="93"/>
      <c r="D44" s="102" t="s">
        <v>82</v>
      </c>
      <c r="E44" s="103"/>
      <c r="F44" s="104"/>
      <c r="G44" s="105">
        <v>904.717</v>
      </c>
      <c r="H44" s="104"/>
      <c r="I44" s="99">
        <f t="shared" si="7"/>
        <v>0</v>
      </c>
      <c r="J44" s="100"/>
      <c r="K44" s="59"/>
      <c r="M44" s="59"/>
      <c r="O44" s="59"/>
      <c r="P44" s="59"/>
      <c r="Q44" s="59"/>
      <c r="R44" s="59"/>
      <c r="S44" s="59"/>
      <c r="T44" s="59"/>
      <c r="U44" s="59"/>
      <c r="V44" s="59"/>
      <c r="W44" s="59"/>
    </row>
    <row r="45" ht="15.0" customHeight="1">
      <c r="A45" s="59"/>
      <c r="B45" s="101"/>
      <c r="C45" s="93"/>
      <c r="D45" s="102" t="s">
        <v>83</v>
      </c>
      <c r="E45" s="103"/>
      <c r="F45" s="104"/>
      <c r="G45" s="105">
        <v>1090.1132</v>
      </c>
      <c r="H45" s="104"/>
      <c r="I45" s="99">
        <f t="shared" si="7"/>
        <v>0</v>
      </c>
      <c r="J45" s="100"/>
      <c r="K45" s="59"/>
      <c r="M45" s="59"/>
      <c r="O45" s="59"/>
      <c r="P45" s="59"/>
      <c r="Q45" s="59"/>
      <c r="R45" s="59"/>
      <c r="S45" s="59"/>
      <c r="T45" s="59"/>
      <c r="U45" s="59"/>
      <c r="V45" s="59"/>
      <c r="W45" s="59"/>
    </row>
    <row r="46" ht="15.0" customHeight="1">
      <c r="A46" s="59"/>
      <c r="B46" s="101"/>
      <c r="C46" s="93"/>
      <c r="D46" s="102" t="s">
        <v>84</v>
      </c>
      <c r="E46" s="103"/>
      <c r="F46" s="104"/>
      <c r="G46" s="105">
        <v>1493.1399999999999</v>
      </c>
      <c r="H46" s="104"/>
      <c r="I46" s="99">
        <f t="shared" si="7"/>
        <v>0</v>
      </c>
      <c r="J46" s="100"/>
      <c r="K46" s="59"/>
      <c r="M46" s="59"/>
      <c r="O46" s="59"/>
      <c r="P46" s="59"/>
      <c r="Q46" s="59"/>
      <c r="R46" s="59"/>
      <c r="S46" s="59"/>
      <c r="T46" s="59"/>
      <c r="U46" s="59"/>
      <c r="V46" s="59"/>
      <c r="W46" s="59"/>
    </row>
    <row r="47" ht="15.0" customHeight="1">
      <c r="A47" s="59"/>
      <c r="B47" s="101"/>
      <c r="C47" s="93"/>
      <c r="D47" s="102" t="s">
        <v>85</v>
      </c>
      <c r="E47" s="103"/>
      <c r="F47" s="104"/>
      <c r="G47" s="105">
        <v>1307.7558999999999</v>
      </c>
      <c r="H47" s="104"/>
      <c r="I47" s="99">
        <f t="shared" si="7"/>
        <v>0</v>
      </c>
      <c r="J47" s="100"/>
      <c r="K47" s="59"/>
      <c r="M47" s="59"/>
      <c r="O47" s="59"/>
      <c r="P47" s="59"/>
      <c r="Q47" s="59"/>
      <c r="R47" s="59"/>
      <c r="S47" s="59"/>
      <c r="T47" s="59"/>
      <c r="U47" s="59"/>
      <c r="V47" s="59"/>
      <c r="W47" s="59"/>
    </row>
    <row r="48" ht="15.0" customHeight="1">
      <c r="A48" s="59"/>
      <c r="B48" s="101"/>
      <c r="C48" s="93"/>
      <c r="D48" s="102" t="s">
        <v>86</v>
      </c>
      <c r="E48" s="103"/>
      <c r="F48" s="104"/>
      <c r="G48" s="105">
        <v>1122.3597</v>
      </c>
      <c r="H48" s="104"/>
      <c r="I48" s="99">
        <f t="shared" si="7"/>
        <v>0</v>
      </c>
      <c r="J48" s="100"/>
      <c r="K48" s="59"/>
      <c r="M48" s="59"/>
      <c r="O48" s="59"/>
      <c r="P48" s="59"/>
      <c r="Q48" s="59"/>
      <c r="R48" s="59"/>
      <c r="S48" s="59"/>
      <c r="T48" s="59"/>
      <c r="U48" s="59"/>
      <c r="V48" s="59"/>
      <c r="W48" s="59"/>
    </row>
    <row r="49" ht="3.75" customHeight="1">
      <c r="A49" s="59"/>
      <c r="B49" s="112">
        <v>2.0</v>
      </c>
      <c r="C49" s="103"/>
      <c r="D49" s="103"/>
      <c r="E49" s="103"/>
      <c r="F49" s="103"/>
      <c r="G49" s="103"/>
      <c r="H49" s="103"/>
      <c r="I49" s="103"/>
      <c r="J49" s="109"/>
      <c r="K49" s="21"/>
      <c r="L49" s="21"/>
      <c r="M49" s="59"/>
      <c r="N49" s="21"/>
      <c r="O49" s="59"/>
      <c r="P49" s="59"/>
      <c r="Q49" s="59"/>
      <c r="R49" s="59"/>
      <c r="S49" s="59"/>
      <c r="T49" s="59"/>
      <c r="U49" s="59"/>
      <c r="V49" s="59"/>
      <c r="W49" s="59"/>
      <c r="X49" s="21"/>
      <c r="Y49" s="21"/>
      <c r="Z49" s="21"/>
    </row>
    <row r="50" ht="15.0" customHeight="1">
      <c r="A50" s="59"/>
      <c r="B50" s="101"/>
      <c r="C50" s="93"/>
      <c r="D50" s="102" t="s">
        <v>87</v>
      </c>
      <c r="E50" s="103"/>
      <c r="F50" s="104"/>
      <c r="G50" s="105">
        <v>156.24</v>
      </c>
      <c r="H50" s="104"/>
      <c r="I50" s="99">
        <f t="shared" ref="I50:I52" si="8">G50*B50</f>
        <v>0</v>
      </c>
      <c r="J50" s="100"/>
      <c r="K50" s="21"/>
      <c r="L50" s="21"/>
      <c r="M50" s="59"/>
      <c r="N50" s="21"/>
      <c r="O50" s="59"/>
      <c r="P50" s="59"/>
      <c r="Q50" s="59"/>
      <c r="R50" s="59"/>
      <c r="S50" s="59"/>
      <c r="T50" s="59"/>
      <c r="U50" s="59"/>
      <c r="V50" s="59"/>
      <c r="W50" s="59"/>
      <c r="X50" s="21"/>
      <c r="Y50" s="21"/>
      <c r="Z50" s="21"/>
    </row>
    <row r="51" ht="15.0" customHeight="1">
      <c r="A51" s="59"/>
      <c r="B51" s="101"/>
      <c r="C51" s="93"/>
      <c r="D51" s="102" t="s">
        <v>88</v>
      </c>
      <c r="E51" s="103"/>
      <c r="F51" s="104"/>
      <c r="G51" s="105">
        <v>236.74</v>
      </c>
      <c r="H51" s="104"/>
      <c r="I51" s="99">
        <f t="shared" si="8"/>
        <v>0</v>
      </c>
      <c r="J51" s="100"/>
      <c r="K51" s="21"/>
      <c r="L51" s="21"/>
      <c r="M51" s="59"/>
      <c r="N51" s="21"/>
      <c r="O51" s="59"/>
      <c r="P51" s="59"/>
      <c r="Q51" s="59"/>
      <c r="R51" s="59"/>
      <c r="S51" s="59"/>
      <c r="T51" s="59"/>
      <c r="U51" s="59"/>
      <c r="V51" s="59"/>
      <c r="W51" s="59"/>
      <c r="X51" s="21"/>
      <c r="Y51" s="21"/>
      <c r="Z51" s="21"/>
    </row>
    <row r="52" ht="23.25" customHeight="1">
      <c r="A52" s="59"/>
      <c r="B52" s="101"/>
      <c r="C52" s="93"/>
      <c r="D52" s="102" t="s">
        <v>89</v>
      </c>
      <c r="E52" s="103"/>
      <c r="F52" s="104"/>
      <c r="G52" s="97">
        <v>249.0</v>
      </c>
      <c r="H52" s="98"/>
      <c r="I52" s="99">
        <f t="shared" si="8"/>
        <v>0</v>
      </c>
      <c r="J52" s="100"/>
      <c r="K52" s="59"/>
      <c r="L52" s="59"/>
      <c r="M52" s="59"/>
      <c r="O52" s="59"/>
      <c r="P52" s="59"/>
      <c r="Q52" s="59"/>
      <c r="R52" s="59"/>
      <c r="S52" s="59"/>
      <c r="T52" s="59"/>
      <c r="U52" s="59"/>
      <c r="V52" s="59"/>
      <c r="W52" s="59"/>
    </row>
    <row r="53" ht="15.0" customHeight="1">
      <c r="A53" s="59"/>
      <c r="B53" s="89" t="s">
        <v>90</v>
      </c>
      <c r="C53" s="90"/>
      <c r="D53" s="90"/>
      <c r="E53" s="90"/>
      <c r="F53" s="90"/>
      <c r="G53" s="90"/>
      <c r="H53" s="90"/>
      <c r="I53" s="90"/>
      <c r="J53" s="91"/>
      <c r="K53" s="59"/>
      <c r="L53" s="59"/>
      <c r="M53" s="59"/>
      <c r="O53" s="59"/>
      <c r="P53" s="59"/>
      <c r="Q53" s="59"/>
      <c r="R53" s="59"/>
      <c r="S53" s="59"/>
      <c r="T53" s="59"/>
      <c r="U53" s="59"/>
      <c r="V53" s="59"/>
      <c r="W53" s="59"/>
    </row>
    <row r="54" ht="15.0" customHeight="1">
      <c r="A54" s="59"/>
      <c r="B54" s="101"/>
      <c r="C54" s="93"/>
      <c r="D54" s="102" t="s">
        <v>91</v>
      </c>
      <c r="E54" s="103"/>
      <c r="F54" s="104"/>
      <c r="G54" s="97">
        <v>1718.8412999999998</v>
      </c>
      <c r="H54" s="98"/>
      <c r="I54" s="99">
        <f t="shared" ref="I54:I59" si="9">G54*B54</f>
        <v>0</v>
      </c>
      <c r="J54" s="100"/>
      <c r="K54" s="59"/>
      <c r="L54" s="59"/>
      <c r="M54" s="59"/>
      <c r="O54" s="59"/>
      <c r="P54" s="59"/>
      <c r="Q54" s="59"/>
      <c r="R54" s="59"/>
      <c r="S54" s="59"/>
      <c r="T54" s="59"/>
      <c r="U54" s="59"/>
      <c r="V54" s="59"/>
      <c r="W54" s="59"/>
    </row>
    <row r="55" ht="15.0" customHeight="1">
      <c r="A55" s="59"/>
      <c r="B55" s="101"/>
      <c r="C55" s="93"/>
      <c r="D55" s="102" t="s">
        <v>92</v>
      </c>
      <c r="E55" s="103"/>
      <c r="F55" s="104"/>
      <c r="G55" s="105">
        <v>1348.0488999999998</v>
      </c>
      <c r="H55" s="104"/>
      <c r="I55" s="99">
        <f t="shared" si="9"/>
        <v>0</v>
      </c>
      <c r="J55" s="100"/>
      <c r="K55" s="59"/>
      <c r="L55" s="59"/>
      <c r="O55" s="59"/>
      <c r="P55" s="59"/>
      <c r="Q55" s="59"/>
      <c r="R55" s="59"/>
      <c r="S55" s="59"/>
      <c r="T55" s="59"/>
      <c r="U55" s="59"/>
      <c r="V55" s="59"/>
      <c r="W55" s="59"/>
    </row>
    <row r="56" ht="15.0" customHeight="1">
      <c r="A56" s="59"/>
      <c r="B56" s="101"/>
      <c r="C56" s="93"/>
      <c r="D56" s="102" t="s">
        <v>93</v>
      </c>
      <c r="E56" s="103"/>
      <c r="F56" s="104"/>
      <c r="G56" s="105">
        <v>2089.6216</v>
      </c>
      <c r="H56" s="104"/>
      <c r="I56" s="99">
        <f t="shared" si="9"/>
        <v>0</v>
      </c>
      <c r="J56" s="100"/>
      <c r="K56" s="59"/>
      <c r="L56" s="59"/>
      <c r="O56" s="59"/>
      <c r="P56" s="59"/>
      <c r="Q56" s="59"/>
      <c r="R56" s="59"/>
      <c r="S56" s="59"/>
      <c r="T56" s="59"/>
      <c r="U56" s="59"/>
      <c r="V56" s="59"/>
      <c r="W56" s="59"/>
    </row>
    <row r="57" ht="15.0" customHeight="1">
      <c r="A57" s="59"/>
      <c r="B57" s="101"/>
      <c r="C57" s="93"/>
      <c r="D57" s="102" t="s">
        <v>94</v>
      </c>
      <c r="E57" s="103"/>
      <c r="F57" s="104"/>
      <c r="G57" s="105">
        <v>1533.4451</v>
      </c>
      <c r="H57" s="104"/>
      <c r="I57" s="99">
        <f t="shared" si="9"/>
        <v>0</v>
      </c>
      <c r="J57" s="100"/>
      <c r="K57" s="59"/>
      <c r="L57" s="59"/>
      <c r="O57" s="59"/>
      <c r="P57" s="59"/>
      <c r="Q57" s="59"/>
      <c r="R57" s="59"/>
      <c r="S57" s="59"/>
      <c r="T57" s="59"/>
      <c r="U57" s="59"/>
      <c r="V57" s="59"/>
      <c r="W57" s="59"/>
    </row>
    <row r="58" ht="15.0" customHeight="1">
      <c r="A58" s="59"/>
      <c r="B58" s="101"/>
      <c r="C58" s="93"/>
      <c r="D58" s="102" t="s">
        <v>95</v>
      </c>
      <c r="E58" s="103"/>
      <c r="F58" s="104"/>
      <c r="G58" s="105">
        <v>1162.6648</v>
      </c>
      <c r="H58" s="104"/>
      <c r="I58" s="99">
        <f t="shared" si="9"/>
        <v>0</v>
      </c>
      <c r="J58" s="100"/>
      <c r="K58" s="59"/>
      <c r="L58" s="59"/>
      <c r="O58" s="59"/>
      <c r="P58" s="59"/>
      <c r="Q58" s="59"/>
      <c r="R58" s="59"/>
      <c r="S58" s="59"/>
      <c r="T58" s="59"/>
      <c r="U58" s="59"/>
      <c r="V58" s="59"/>
      <c r="W58" s="59"/>
    </row>
    <row r="59" ht="15.0" customHeight="1">
      <c r="A59" s="59"/>
      <c r="B59" s="101"/>
      <c r="C59" s="93"/>
      <c r="D59" s="102" t="s">
        <v>96</v>
      </c>
      <c r="E59" s="103"/>
      <c r="F59" s="104"/>
      <c r="G59" s="105">
        <v>1348.0488999999998</v>
      </c>
      <c r="H59" s="104"/>
      <c r="I59" s="99">
        <f t="shared" si="9"/>
        <v>0</v>
      </c>
      <c r="J59" s="100"/>
      <c r="K59" s="59"/>
      <c r="L59" s="59"/>
      <c r="O59" s="59"/>
      <c r="P59" s="59"/>
      <c r="Q59" s="59"/>
      <c r="R59" s="59"/>
      <c r="S59" s="59"/>
      <c r="T59" s="59"/>
      <c r="U59" s="59"/>
      <c r="V59" s="59"/>
      <c r="W59" s="59"/>
    </row>
    <row r="60" ht="3.75" customHeight="1">
      <c r="A60" s="59"/>
      <c r="B60" s="108"/>
      <c r="C60" s="103"/>
      <c r="D60" s="103"/>
      <c r="E60" s="103"/>
      <c r="F60" s="103"/>
      <c r="G60" s="103"/>
      <c r="H60" s="103"/>
      <c r="I60" s="103"/>
      <c r="J60" s="109"/>
      <c r="K60" s="21"/>
      <c r="L60" s="21"/>
      <c r="M60" s="59"/>
      <c r="N60" s="21"/>
      <c r="O60" s="59"/>
      <c r="P60" s="59"/>
      <c r="Q60" s="59"/>
      <c r="R60" s="59"/>
      <c r="S60" s="59"/>
      <c r="T60" s="59"/>
      <c r="U60" s="59"/>
      <c r="V60" s="59"/>
      <c r="W60" s="59"/>
      <c r="X60" s="21"/>
      <c r="Y60" s="21"/>
      <c r="Z60" s="21"/>
    </row>
    <row r="61" ht="15.0" customHeight="1">
      <c r="A61" s="59"/>
      <c r="B61" s="101"/>
      <c r="C61" s="93"/>
      <c r="D61" s="102" t="s">
        <v>97</v>
      </c>
      <c r="E61" s="103"/>
      <c r="F61" s="104"/>
      <c r="G61" s="105">
        <v>156.24</v>
      </c>
      <c r="H61" s="104"/>
      <c r="I61" s="99">
        <f t="shared" ref="I61:I62" si="10">G61*B61</f>
        <v>0</v>
      </c>
      <c r="J61" s="100"/>
      <c r="K61" s="21"/>
      <c r="L61" s="21"/>
      <c r="M61" s="59"/>
      <c r="N61" s="21"/>
      <c r="O61" s="59"/>
      <c r="P61" s="59"/>
      <c r="Q61" s="59"/>
      <c r="R61" s="59"/>
      <c r="S61" s="59"/>
      <c r="T61" s="59"/>
      <c r="U61" s="59"/>
      <c r="V61" s="59"/>
      <c r="W61" s="59"/>
      <c r="X61" s="21"/>
      <c r="Y61" s="21"/>
      <c r="Z61" s="21"/>
    </row>
    <row r="62" ht="15.0" customHeight="1">
      <c r="A62" s="59"/>
      <c r="B62" s="101"/>
      <c r="C62" s="93"/>
      <c r="D62" s="102" t="s">
        <v>98</v>
      </c>
      <c r="E62" s="103"/>
      <c r="F62" s="104"/>
      <c r="G62" s="105">
        <v>236.74</v>
      </c>
      <c r="H62" s="104"/>
      <c r="I62" s="99">
        <f t="shared" si="10"/>
        <v>0</v>
      </c>
      <c r="J62" s="100"/>
      <c r="K62" s="21"/>
      <c r="L62" s="21"/>
      <c r="M62" s="59"/>
      <c r="N62" s="21"/>
      <c r="O62" s="59"/>
      <c r="P62" s="59"/>
      <c r="Q62" s="59"/>
      <c r="R62" s="59"/>
      <c r="S62" s="59"/>
      <c r="T62" s="59"/>
      <c r="U62" s="59"/>
      <c r="V62" s="59"/>
      <c r="W62" s="59"/>
      <c r="X62" s="21"/>
      <c r="Y62" s="21"/>
      <c r="Z62" s="21"/>
    </row>
    <row r="63" ht="15.0" customHeight="1">
      <c r="A63" s="59"/>
      <c r="B63" s="89" t="s">
        <v>99</v>
      </c>
      <c r="C63" s="90"/>
      <c r="D63" s="90"/>
      <c r="E63" s="90"/>
      <c r="F63" s="90"/>
      <c r="G63" s="90"/>
      <c r="H63" s="90"/>
      <c r="I63" s="90"/>
      <c r="J63" s="91"/>
      <c r="K63" s="59"/>
      <c r="L63" s="59"/>
      <c r="O63" s="59"/>
      <c r="P63" s="59"/>
      <c r="Q63" s="59"/>
      <c r="R63" s="59"/>
      <c r="S63" s="59"/>
      <c r="T63" s="59"/>
      <c r="U63" s="59"/>
      <c r="V63" s="59"/>
      <c r="W63" s="59"/>
    </row>
    <row r="64" ht="15.0" customHeight="1">
      <c r="A64" s="59"/>
      <c r="B64" s="101"/>
      <c r="C64" s="93"/>
      <c r="D64" s="102" t="s">
        <v>100</v>
      </c>
      <c r="E64" s="103"/>
      <c r="F64" s="104"/>
      <c r="G64" s="97">
        <v>955.5733</v>
      </c>
      <c r="H64" s="98"/>
      <c r="I64" s="99">
        <f t="shared" ref="I64:I68" si="11">G64*B64</f>
        <v>0</v>
      </c>
      <c r="J64" s="100"/>
      <c r="K64" s="59"/>
      <c r="L64" s="59"/>
      <c r="M64" s="59"/>
      <c r="O64" s="59"/>
      <c r="P64" s="59"/>
      <c r="Q64" s="59"/>
      <c r="R64" s="59"/>
      <c r="S64" s="59"/>
      <c r="T64" s="59"/>
      <c r="U64" s="59"/>
      <c r="V64" s="59"/>
      <c r="W64" s="59"/>
    </row>
    <row r="65" ht="15.0" customHeight="1">
      <c r="A65" s="59"/>
      <c r="B65" s="101"/>
      <c r="C65" s="93"/>
      <c r="D65" s="102" t="s">
        <v>101</v>
      </c>
      <c r="E65" s="103"/>
      <c r="F65" s="104"/>
      <c r="G65" s="105">
        <v>1051.5504999999998</v>
      </c>
      <c r="H65" s="104"/>
      <c r="I65" s="99">
        <f t="shared" si="11"/>
        <v>0</v>
      </c>
      <c r="J65" s="100"/>
      <c r="K65" s="59"/>
      <c r="L65" s="59"/>
      <c r="M65" s="59"/>
      <c r="O65" s="59"/>
      <c r="P65" s="59"/>
      <c r="Q65" s="59"/>
      <c r="R65" s="59"/>
      <c r="S65" s="59"/>
      <c r="T65" s="59"/>
      <c r="U65" s="59"/>
      <c r="V65" s="59"/>
      <c r="W65" s="59"/>
    </row>
    <row r="66" ht="15.0" customHeight="1">
      <c r="A66" s="59"/>
      <c r="B66" s="101"/>
      <c r="C66" s="93"/>
      <c r="D66" s="102" t="s">
        <v>102</v>
      </c>
      <c r="E66" s="103"/>
      <c r="F66" s="104"/>
      <c r="G66" s="105">
        <v>1243.5049000000001</v>
      </c>
      <c r="H66" s="104"/>
      <c r="I66" s="99">
        <f t="shared" si="11"/>
        <v>0</v>
      </c>
      <c r="J66" s="100"/>
      <c r="K66" s="59"/>
      <c r="L66" s="59"/>
      <c r="M66" s="59"/>
      <c r="O66" s="59"/>
      <c r="P66" s="59"/>
      <c r="Q66" s="59"/>
      <c r="R66" s="59"/>
      <c r="S66" s="59"/>
      <c r="T66" s="59"/>
      <c r="U66" s="59"/>
      <c r="V66" s="59"/>
      <c r="W66" s="59"/>
    </row>
    <row r="67" ht="15.0" customHeight="1">
      <c r="A67" s="59"/>
      <c r="B67" s="101"/>
      <c r="C67" s="93"/>
      <c r="D67" s="102" t="s">
        <v>103</v>
      </c>
      <c r="E67" s="103"/>
      <c r="F67" s="104"/>
      <c r="G67" s="105">
        <v>859.6081999999999</v>
      </c>
      <c r="H67" s="104"/>
      <c r="I67" s="99">
        <f t="shared" si="11"/>
        <v>0</v>
      </c>
      <c r="J67" s="100"/>
      <c r="K67" s="59"/>
      <c r="L67" s="59"/>
      <c r="M67" s="59"/>
      <c r="O67" s="59"/>
      <c r="P67" s="59"/>
      <c r="Q67" s="59"/>
      <c r="R67" s="59"/>
      <c r="S67" s="59"/>
      <c r="T67" s="59"/>
      <c r="U67" s="59"/>
      <c r="V67" s="59"/>
      <c r="W67" s="59"/>
    </row>
    <row r="68" ht="15.0" customHeight="1">
      <c r="A68" s="59"/>
      <c r="B68" s="101"/>
      <c r="C68" s="93"/>
      <c r="D68" s="102" t="s">
        <v>104</v>
      </c>
      <c r="E68" s="103"/>
      <c r="F68" s="104"/>
      <c r="G68" s="113">
        <v>1051.5504999999998</v>
      </c>
      <c r="H68" s="114"/>
      <c r="I68" s="99">
        <f t="shared" si="11"/>
        <v>0</v>
      </c>
      <c r="J68" s="100"/>
      <c r="K68" s="59"/>
      <c r="L68" s="59"/>
      <c r="M68" s="59"/>
      <c r="O68" s="59"/>
      <c r="P68" s="59"/>
      <c r="Q68" s="59"/>
      <c r="R68" s="59"/>
      <c r="S68" s="59"/>
      <c r="T68" s="59"/>
      <c r="U68" s="59"/>
      <c r="V68" s="59"/>
      <c r="W68" s="59"/>
    </row>
    <row r="69" ht="3.75" customHeight="1">
      <c r="A69" s="59"/>
      <c r="B69" s="108"/>
      <c r="C69" s="103"/>
      <c r="D69" s="103"/>
      <c r="E69" s="103"/>
      <c r="F69" s="103"/>
      <c r="G69" s="103"/>
      <c r="H69" s="103"/>
      <c r="I69" s="103"/>
      <c r="J69" s="109"/>
      <c r="K69" s="21"/>
      <c r="L69" s="21"/>
      <c r="M69" s="59"/>
      <c r="N69" s="21"/>
      <c r="O69" s="59"/>
      <c r="P69" s="59"/>
      <c r="Q69" s="59"/>
      <c r="R69" s="59"/>
      <c r="S69" s="59"/>
      <c r="T69" s="59"/>
      <c r="U69" s="59"/>
      <c r="V69" s="59"/>
      <c r="W69" s="59"/>
      <c r="X69" s="21"/>
      <c r="Y69" s="21"/>
      <c r="Z69" s="21"/>
    </row>
    <row r="70" ht="25.5" customHeight="1">
      <c r="A70" s="59"/>
      <c r="B70" s="101"/>
      <c r="C70" s="93"/>
      <c r="D70" s="102" t="s">
        <v>105</v>
      </c>
      <c r="E70" s="103"/>
      <c r="F70" s="104"/>
      <c r="G70" s="105">
        <v>139.0</v>
      </c>
      <c r="H70" s="104"/>
      <c r="I70" s="99">
        <f t="shared" ref="I70:I71" si="12">G70*B70</f>
        <v>0</v>
      </c>
      <c r="J70" s="100"/>
      <c r="K70" s="21"/>
      <c r="L70" s="21"/>
      <c r="M70" s="59"/>
      <c r="N70" s="21"/>
      <c r="O70" s="59"/>
      <c r="P70" s="59"/>
      <c r="Q70" s="59"/>
      <c r="R70" s="59"/>
      <c r="S70" s="59"/>
      <c r="T70" s="59"/>
      <c r="U70" s="59"/>
      <c r="V70" s="59"/>
      <c r="W70" s="59"/>
      <c r="X70" s="21"/>
      <c r="Y70" s="21"/>
      <c r="Z70" s="21"/>
    </row>
    <row r="71" ht="15.0" customHeight="1">
      <c r="A71" s="59"/>
      <c r="B71" s="101"/>
      <c r="C71" s="93"/>
      <c r="D71" s="102" t="s">
        <v>106</v>
      </c>
      <c r="E71" s="103"/>
      <c r="F71" s="104"/>
      <c r="G71" s="105">
        <v>105.88</v>
      </c>
      <c r="H71" s="104"/>
      <c r="I71" s="99">
        <f t="shared" si="12"/>
        <v>0</v>
      </c>
      <c r="J71" s="100"/>
      <c r="K71" s="21"/>
      <c r="L71" s="21"/>
      <c r="M71" s="59"/>
      <c r="N71" s="21"/>
      <c r="O71" s="59"/>
      <c r="P71" s="59"/>
      <c r="Q71" s="59"/>
      <c r="R71" s="59"/>
      <c r="S71" s="59"/>
      <c r="T71" s="59"/>
      <c r="U71" s="59"/>
      <c r="V71" s="59"/>
      <c r="W71" s="59"/>
      <c r="X71" s="21"/>
      <c r="Y71" s="21"/>
      <c r="Z71" s="21"/>
    </row>
    <row r="72" ht="15.0" customHeight="1">
      <c r="A72" s="59"/>
      <c r="B72" s="89" t="s">
        <v>107</v>
      </c>
      <c r="C72" s="90"/>
      <c r="D72" s="90"/>
      <c r="E72" s="90"/>
      <c r="F72" s="90"/>
      <c r="G72" s="90"/>
      <c r="H72" s="90"/>
      <c r="I72" s="90"/>
      <c r="J72" s="91"/>
      <c r="K72" s="59"/>
      <c r="L72" s="59"/>
      <c r="M72" s="59"/>
      <c r="O72" s="59"/>
      <c r="P72" s="59"/>
      <c r="Q72" s="59"/>
      <c r="R72" s="59"/>
      <c r="S72" s="59"/>
      <c r="T72" s="59"/>
      <c r="U72" s="59"/>
      <c r="V72" s="59"/>
      <c r="W72" s="59"/>
    </row>
    <row r="73" ht="15.0" customHeight="1">
      <c r="A73" s="59"/>
      <c r="B73" s="101"/>
      <c r="C73" s="93"/>
      <c r="D73" s="102" t="s">
        <v>108</v>
      </c>
      <c r="E73" s="103"/>
      <c r="F73" s="104"/>
      <c r="G73" s="115">
        <v>91.31</v>
      </c>
      <c r="H73" s="104"/>
      <c r="I73" s="99">
        <f t="shared" ref="I73:I83" si="13">G73*B73</f>
        <v>0</v>
      </c>
      <c r="J73" s="100"/>
      <c r="K73" s="59"/>
      <c r="L73" s="59"/>
      <c r="M73" s="59"/>
      <c r="O73" s="59"/>
      <c r="P73" s="59"/>
      <c r="Q73" s="59"/>
      <c r="R73" s="59"/>
      <c r="S73" s="59"/>
      <c r="T73" s="59"/>
      <c r="U73" s="59"/>
      <c r="V73" s="59"/>
      <c r="W73" s="59"/>
    </row>
    <row r="74" ht="15.0" customHeight="1">
      <c r="A74" s="59"/>
      <c r="B74" s="101"/>
      <c r="C74" s="93"/>
      <c r="D74" s="102" t="s">
        <v>109</v>
      </c>
      <c r="E74" s="103"/>
      <c r="F74" s="104"/>
      <c r="G74" s="105">
        <v>70.4825</v>
      </c>
      <c r="H74" s="104"/>
      <c r="I74" s="99">
        <f t="shared" si="13"/>
        <v>0</v>
      </c>
      <c r="J74" s="100"/>
      <c r="K74" s="59"/>
      <c r="L74" s="59"/>
      <c r="M74" s="59"/>
      <c r="O74" s="59"/>
      <c r="P74" s="59"/>
      <c r="Q74" s="59"/>
      <c r="R74" s="59"/>
      <c r="S74" s="59"/>
      <c r="T74" s="59"/>
      <c r="U74" s="59"/>
      <c r="V74" s="59"/>
      <c r="W74" s="59"/>
    </row>
    <row r="75" ht="15.0" customHeight="1">
      <c r="A75" s="59"/>
      <c r="B75" s="101"/>
      <c r="C75" s="93"/>
      <c r="D75" s="102" t="s">
        <v>110</v>
      </c>
      <c r="E75" s="103"/>
      <c r="F75" s="104"/>
      <c r="G75" s="115">
        <v>124.58</v>
      </c>
      <c r="H75" s="104"/>
      <c r="I75" s="99">
        <f t="shared" si="13"/>
        <v>0</v>
      </c>
      <c r="J75" s="100"/>
      <c r="K75" s="59"/>
      <c r="L75" s="59"/>
      <c r="M75" s="59"/>
      <c r="O75" s="59"/>
      <c r="P75" s="59"/>
      <c r="Q75" s="59"/>
      <c r="R75" s="59"/>
      <c r="S75" s="59"/>
      <c r="T75" s="59"/>
      <c r="U75" s="59"/>
      <c r="V75" s="59"/>
      <c r="W75" s="59"/>
    </row>
    <row r="76" ht="15.0" customHeight="1">
      <c r="A76" s="59"/>
      <c r="B76" s="101"/>
      <c r="C76" s="93"/>
      <c r="D76" s="102" t="s">
        <v>111</v>
      </c>
      <c r="E76" s="103"/>
      <c r="F76" s="104"/>
      <c r="G76" s="105">
        <v>152.15</v>
      </c>
      <c r="H76" s="104"/>
      <c r="I76" s="99">
        <f t="shared" si="13"/>
        <v>0</v>
      </c>
      <c r="J76" s="100"/>
      <c r="K76" s="59"/>
      <c r="L76" s="59"/>
      <c r="M76" s="59"/>
      <c r="O76" s="59"/>
      <c r="P76" s="59"/>
      <c r="Q76" s="59"/>
      <c r="R76" s="59"/>
      <c r="S76" s="59"/>
      <c r="T76" s="59"/>
      <c r="U76" s="59"/>
      <c r="V76" s="59"/>
      <c r="W76" s="59"/>
    </row>
    <row r="77" ht="15.0" customHeight="1">
      <c r="A77" s="59"/>
      <c r="B77" s="101"/>
      <c r="C77" s="93"/>
      <c r="D77" s="102" t="s">
        <v>112</v>
      </c>
      <c r="E77" s="103"/>
      <c r="F77" s="104"/>
      <c r="G77" s="105">
        <v>169.15</v>
      </c>
      <c r="H77" s="104"/>
      <c r="I77" s="99">
        <f t="shared" si="13"/>
        <v>0</v>
      </c>
      <c r="J77" s="100"/>
      <c r="K77" s="59"/>
      <c r="L77" s="59"/>
      <c r="M77" s="59"/>
      <c r="O77" s="59"/>
      <c r="P77" s="59"/>
      <c r="Q77" s="59"/>
      <c r="R77" s="59"/>
      <c r="S77" s="59"/>
      <c r="T77" s="59"/>
      <c r="U77" s="59"/>
      <c r="V77" s="59"/>
      <c r="W77" s="59"/>
    </row>
    <row r="78" ht="15.0" customHeight="1">
      <c r="A78" s="59"/>
      <c r="B78" s="101"/>
      <c r="C78" s="93"/>
      <c r="D78" s="102" t="s">
        <v>113</v>
      </c>
      <c r="E78" s="103"/>
      <c r="F78" s="104"/>
      <c r="G78" s="105">
        <v>288.15</v>
      </c>
      <c r="H78" s="104"/>
      <c r="I78" s="99">
        <f t="shared" si="13"/>
        <v>0</v>
      </c>
      <c r="J78" s="100"/>
      <c r="K78" s="59"/>
      <c r="L78" s="59"/>
      <c r="M78" s="59"/>
      <c r="O78" s="59"/>
      <c r="P78" s="59"/>
      <c r="Q78" s="59"/>
      <c r="R78" s="59"/>
      <c r="S78" s="59"/>
      <c r="T78" s="59"/>
      <c r="U78" s="59"/>
      <c r="V78" s="59"/>
      <c r="W78" s="59"/>
    </row>
    <row r="79" ht="15.0" customHeight="1">
      <c r="A79" s="59"/>
      <c r="B79" s="101"/>
      <c r="C79" s="93"/>
      <c r="D79" s="102" t="s">
        <v>114</v>
      </c>
      <c r="E79" s="103"/>
      <c r="F79" s="104"/>
      <c r="G79" s="105">
        <v>123.5531</v>
      </c>
      <c r="H79" s="104"/>
      <c r="I79" s="99">
        <f t="shared" si="13"/>
        <v>0</v>
      </c>
      <c r="J79" s="100"/>
      <c r="K79" s="59"/>
      <c r="L79" s="59"/>
      <c r="M79" s="59"/>
      <c r="O79" s="59"/>
      <c r="P79" s="59"/>
      <c r="Q79" s="59"/>
      <c r="R79" s="59"/>
      <c r="S79" s="59"/>
      <c r="T79" s="59"/>
      <c r="U79" s="59"/>
      <c r="V79" s="59"/>
      <c r="W79" s="59"/>
    </row>
    <row r="80" ht="15.0" customHeight="1">
      <c r="A80" s="59"/>
      <c r="B80" s="101"/>
      <c r="C80" s="93"/>
      <c r="D80" s="102" t="s">
        <v>115</v>
      </c>
      <c r="E80" s="103"/>
      <c r="F80" s="104"/>
      <c r="G80" s="105">
        <v>92.50450000000001</v>
      </c>
      <c r="H80" s="104"/>
      <c r="I80" s="99">
        <f t="shared" si="13"/>
        <v>0</v>
      </c>
      <c r="J80" s="100"/>
      <c r="K80" s="59"/>
      <c r="L80" s="59"/>
      <c r="M80" s="59"/>
      <c r="O80" s="59"/>
      <c r="P80" s="59"/>
      <c r="Q80" s="59"/>
      <c r="R80" s="59"/>
      <c r="S80" s="59"/>
      <c r="T80" s="59"/>
      <c r="U80" s="59"/>
      <c r="V80" s="59"/>
      <c r="W80" s="59"/>
    </row>
    <row r="81" ht="15.0" customHeight="1">
      <c r="A81" s="59"/>
      <c r="B81" s="101"/>
      <c r="C81" s="93"/>
      <c r="D81" s="102" t="s">
        <v>116</v>
      </c>
      <c r="E81" s="103"/>
      <c r="F81" s="104"/>
      <c r="G81" s="105">
        <v>20.7273</v>
      </c>
      <c r="H81" s="104"/>
      <c r="I81" s="99">
        <f t="shared" si="13"/>
        <v>0</v>
      </c>
      <c r="J81" s="100"/>
      <c r="K81" s="59"/>
      <c r="L81" s="59"/>
      <c r="M81" s="59"/>
      <c r="O81" s="59"/>
      <c r="P81" s="59"/>
      <c r="Q81" s="59"/>
      <c r="R81" s="59"/>
      <c r="S81" s="59"/>
      <c r="T81" s="59"/>
      <c r="U81" s="59"/>
      <c r="V81" s="59"/>
      <c r="W81" s="59"/>
    </row>
    <row r="82" ht="15.0" customHeight="1">
      <c r="A82" s="59"/>
      <c r="B82" s="101"/>
      <c r="C82" s="93"/>
      <c r="D82" s="102" t="s">
        <v>117</v>
      </c>
      <c r="E82" s="103"/>
      <c r="F82" s="104"/>
      <c r="G82" s="105">
        <v>65.5094</v>
      </c>
      <c r="H82" s="104"/>
      <c r="I82" s="99">
        <f t="shared" si="13"/>
        <v>0</v>
      </c>
      <c r="J82" s="100"/>
      <c r="K82" s="59"/>
      <c r="L82" s="59"/>
      <c r="M82" s="59"/>
      <c r="O82" s="59"/>
      <c r="P82" s="59"/>
      <c r="Q82" s="59"/>
      <c r="R82" s="59"/>
      <c r="S82" s="59"/>
      <c r="T82" s="59"/>
      <c r="U82" s="59"/>
      <c r="V82" s="59"/>
      <c r="W82" s="59"/>
    </row>
    <row r="83" ht="15.0" customHeight="1">
      <c r="A83" s="59"/>
      <c r="B83" s="116"/>
      <c r="C83" s="117"/>
      <c r="D83" s="118" t="s">
        <v>118</v>
      </c>
      <c r="E83" s="119"/>
      <c r="F83" s="120"/>
      <c r="G83" s="121">
        <v>49.19859999999999</v>
      </c>
      <c r="H83" s="120"/>
      <c r="I83" s="99">
        <f t="shared" si="13"/>
        <v>0</v>
      </c>
      <c r="J83" s="100"/>
      <c r="K83" s="59"/>
      <c r="L83" s="59"/>
      <c r="M83" s="59"/>
      <c r="O83" s="59"/>
      <c r="P83" s="59"/>
      <c r="Q83" s="59"/>
      <c r="R83" s="59"/>
      <c r="S83" s="59"/>
      <c r="T83" s="59"/>
      <c r="U83" s="59"/>
      <c r="V83" s="59"/>
      <c r="W83" s="59"/>
    </row>
    <row r="84" ht="15.0" customHeight="1">
      <c r="A84" s="59"/>
      <c r="B84" s="89" t="s">
        <v>119</v>
      </c>
      <c r="C84" s="90"/>
      <c r="D84" s="90"/>
      <c r="E84" s="90"/>
      <c r="F84" s="90"/>
      <c r="G84" s="90"/>
      <c r="H84" s="90"/>
      <c r="I84" s="90"/>
      <c r="J84" s="91"/>
      <c r="K84" s="59"/>
      <c r="L84" s="59"/>
      <c r="M84" s="59"/>
      <c r="N84" s="21"/>
      <c r="O84" s="59"/>
      <c r="P84" s="59"/>
      <c r="Q84" s="59"/>
      <c r="R84" s="59"/>
      <c r="S84" s="59"/>
      <c r="T84" s="59"/>
      <c r="U84" s="59"/>
      <c r="V84" s="59"/>
      <c r="W84" s="59"/>
      <c r="X84" s="21"/>
      <c r="Y84" s="21"/>
      <c r="Z84" s="21"/>
    </row>
    <row r="85" ht="58.5" customHeight="1">
      <c r="A85" s="59"/>
      <c r="B85" s="101"/>
      <c r="C85" s="93"/>
      <c r="D85" s="122" t="s">
        <v>120</v>
      </c>
      <c r="E85" s="103"/>
      <c r="F85" s="104"/>
      <c r="G85" s="123">
        <v>96.07</v>
      </c>
      <c r="H85" s="104"/>
      <c r="I85" s="124">
        <f t="shared" ref="I85:I88" si="14">G85*B85</f>
        <v>0</v>
      </c>
      <c r="J85" s="125"/>
      <c r="K85" s="59"/>
      <c r="L85" s="59"/>
      <c r="M85" s="59"/>
      <c r="N85" s="59"/>
      <c r="O85" s="59"/>
      <c r="P85" s="59"/>
      <c r="Q85" s="126"/>
      <c r="R85" s="59"/>
      <c r="S85" s="59"/>
      <c r="T85" s="59"/>
      <c r="U85" s="59"/>
      <c r="V85" s="59"/>
      <c r="W85" s="59"/>
      <c r="X85" s="21"/>
      <c r="Y85" s="21"/>
      <c r="Z85" s="21"/>
    </row>
    <row r="86" ht="70.5" customHeight="1">
      <c r="A86" s="59"/>
      <c r="B86" s="101"/>
      <c r="C86" s="93"/>
      <c r="D86" s="122" t="s">
        <v>121</v>
      </c>
      <c r="E86" s="103"/>
      <c r="F86" s="104"/>
      <c r="G86" s="123">
        <v>128.08</v>
      </c>
      <c r="H86" s="104"/>
      <c r="I86" s="127">
        <f t="shared" si="14"/>
        <v>0</v>
      </c>
      <c r="J86" s="109"/>
      <c r="K86" s="59"/>
      <c r="L86" s="59"/>
      <c r="M86" s="59"/>
      <c r="N86" s="59"/>
      <c r="O86" s="59"/>
      <c r="P86" s="59"/>
      <c r="Q86" s="126"/>
      <c r="R86" s="59"/>
      <c r="S86" s="59"/>
      <c r="T86" s="59"/>
      <c r="U86" s="59"/>
      <c r="V86" s="59"/>
      <c r="W86" s="59"/>
      <c r="X86" s="21"/>
      <c r="Y86" s="21"/>
      <c r="Z86" s="21"/>
    </row>
    <row r="87" ht="15.0" customHeight="1">
      <c r="A87" s="59"/>
      <c r="B87" s="101"/>
      <c r="C87" s="93"/>
      <c r="D87" s="102" t="s">
        <v>35</v>
      </c>
      <c r="E87" s="103"/>
      <c r="F87" s="104"/>
      <c r="G87" s="123">
        <v>192.15</v>
      </c>
      <c r="H87" s="104"/>
      <c r="I87" s="127">
        <f t="shared" si="14"/>
        <v>0</v>
      </c>
      <c r="J87" s="109"/>
      <c r="K87" s="59"/>
      <c r="L87" s="59"/>
      <c r="M87" s="59"/>
      <c r="N87" s="59"/>
      <c r="O87" s="59"/>
      <c r="P87" s="59"/>
      <c r="Q87" s="126"/>
      <c r="R87" s="59"/>
      <c r="S87" s="59"/>
      <c r="T87" s="59"/>
      <c r="U87" s="59"/>
      <c r="V87" s="59"/>
      <c r="W87" s="59"/>
      <c r="X87" s="21"/>
      <c r="Y87" s="21"/>
      <c r="Z87" s="21"/>
    </row>
    <row r="88" ht="15.0" customHeight="1">
      <c r="A88" s="59"/>
      <c r="B88" s="101"/>
      <c r="C88" s="93"/>
      <c r="D88" s="118" t="s">
        <v>36</v>
      </c>
      <c r="E88" s="119"/>
      <c r="F88" s="120"/>
      <c r="G88" s="123">
        <v>11.37</v>
      </c>
      <c r="H88" s="104"/>
      <c r="I88" s="127">
        <f t="shared" si="14"/>
        <v>0</v>
      </c>
      <c r="J88" s="109"/>
      <c r="K88" s="59"/>
      <c r="L88" s="59"/>
      <c r="M88" s="59"/>
      <c r="N88" s="59"/>
      <c r="O88" s="59"/>
      <c r="P88" s="59"/>
      <c r="Q88" s="126"/>
      <c r="R88" s="59"/>
      <c r="S88" s="59"/>
      <c r="T88" s="59"/>
      <c r="U88" s="59"/>
      <c r="V88" s="59"/>
      <c r="W88" s="59"/>
      <c r="X88" s="21"/>
      <c r="Y88" s="21"/>
      <c r="Z88" s="21"/>
    </row>
    <row r="89" ht="25.5" customHeight="1">
      <c r="A89" s="59"/>
      <c r="B89" s="101"/>
      <c r="C89" s="128"/>
      <c r="D89" s="102" t="s">
        <v>122</v>
      </c>
      <c r="E89" s="103"/>
      <c r="F89" s="104"/>
      <c r="G89" s="129" t="s">
        <v>123</v>
      </c>
      <c r="H89" s="104"/>
      <c r="I89" s="127">
        <v>0.0</v>
      </c>
      <c r="J89" s="109"/>
      <c r="K89" s="59"/>
      <c r="L89" s="59"/>
      <c r="M89" s="59"/>
      <c r="N89" s="59"/>
      <c r="O89" s="59"/>
      <c r="P89" s="59"/>
      <c r="Q89" s="126"/>
      <c r="R89" s="59"/>
      <c r="S89" s="59"/>
      <c r="T89" s="59"/>
      <c r="U89" s="59"/>
      <c r="V89" s="59"/>
      <c r="W89" s="59"/>
      <c r="X89" s="21"/>
      <c r="Y89" s="21"/>
      <c r="Z89" s="21"/>
    </row>
    <row r="90" ht="16.5" customHeight="1">
      <c r="A90" s="59"/>
      <c r="B90" s="130"/>
      <c r="C90" s="131"/>
      <c r="D90" s="131"/>
      <c r="E90" s="131"/>
      <c r="F90" s="132" t="s">
        <v>124</v>
      </c>
      <c r="G90" s="131"/>
      <c r="H90" s="133"/>
      <c r="I90" s="134">
        <f>SUM(I19:J89)</f>
        <v>0</v>
      </c>
      <c r="J90" s="135"/>
      <c r="K90" s="59"/>
      <c r="L90" s="59"/>
      <c r="M90" s="59"/>
      <c r="N90" s="59"/>
      <c r="O90" s="59"/>
      <c r="P90" s="59"/>
      <c r="Q90" s="126"/>
      <c r="R90" s="59"/>
      <c r="S90" s="59"/>
      <c r="T90" s="59"/>
      <c r="U90" s="59"/>
      <c r="V90" s="59"/>
      <c r="W90" s="59"/>
      <c r="X90" s="21"/>
      <c r="Y90" s="21"/>
      <c r="Z90" s="21"/>
    </row>
    <row r="91" ht="12.75" customHeight="1">
      <c r="A91" s="59"/>
      <c r="B91" s="136"/>
      <c r="C91" s="136"/>
      <c r="D91" s="136"/>
      <c r="E91" s="136"/>
      <c r="F91" s="136" t="s">
        <v>125</v>
      </c>
      <c r="G91" s="137">
        <f>I90/1.21</f>
        <v>0</v>
      </c>
      <c r="I91" s="59"/>
      <c r="J91" s="59"/>
      <c r="K91" s="59"/>
      <c r="L91" s="59"/>
      <c r="M91" s="59"/>
      <c r="N91" s="59"/>
      <c r="O91" s="59"/>
      <c r="P91" s="59"/>
      <c r="Q91" s="126"/>
      <c r="R91" s="59"/>
      <c r="S91" s="59"/>
      <c r="T91" s="59"/>
      <c r="U91" s="59"/>
      <c r="V91" s="59"/>
      <c r="W91" s="59"/>
      <c r="X91" s="21"/>
      <c r="Y91" s="21"/>
      <c r="Z91" s="21"/>
    </row>
    <row r="92" ht="12.75" customHeight="1">
      <c r="A92" s="59"/>
      <c r="B92" s="136"/>
      <c r="C92" s="136"/>
      <c r="D92" s="136"/>
      <c r="E92" s="136"/>
      <c r="F92" s="136" t="s">
        <v>126</v>
      </c>
      <c r="G92" s="137">
        <f>I90-G91</f>
        <v>0</v>
      </c>
      <c r="I92" s="59"/>
      <c r="J92" s="59"/>
      <c r="K92" s="59"/>
      <c r="L92" s="59"/>
      <c r="M92" s="59"/>
      <c r="N92" s="59"/>
      <c r="O92" s="59"/>
      <c r="P92" s="59"/>
      <c r="Q92" s="126"/>
      <c r="R92" s="59"/>
      <c r="S92" s="59"/>
      <c r="T92" s="59"/>
      <c r="U92" s="59"/>
      <c r="V92" s="59"/>
      <c r="W92" s="59"/>
      <c r="X92" s="21"/>
      <c r="Y92" s="21"/>
      <c r="Z92" s="21"/>
    </row>
    <row r="93" ht="12.75" customHeight="1">
      <c r="A93" s="59"/>
      <c r="B93" s="136"/>
      <c r="C93" s="136"/>
      <c r="D93" s="136"/>
      <c r="E93" s="136"/>
      <c r="F93" s="136"/>
      <c r="G93" s="137"/>
      <c r="H93" s="21"/>
      <c r="I93" s="59"/>
      <c r="J93" s="59"/>
      <c r="K93" s="59"/>
      <c r="L93" s="59"/>
      <c r="M93" s="59"/>
      <c r="N93" s="59"/>
      <c r="O93" s="59"/>
      <c r="P93" s="59"/>
      <c r="Q93" s="126"/>
      <c r="R93" s="59"/>
      <c r="S93" s="59"/>
      <c r="T93" s="59"/>
      <c r="U93" s="59"/>
      <c r="V93" s="59"/>
      <c r="W93" s="59"/>
      <c r="X93" s="21"/>
      <c r="Y93" s="21"/>
      <c r="Z93" s="21"/>
    </row>
    <row r="94" ht="12.75" customHeight="1">
      <c r="A94" s="59"/>
      <c r="B94" s="136"/>
      <c r="C94" s="136"/>
      <c r="D94" s="136"/>
      <c r="E94" s="136"/>
      <c r="F94" s="136"/>
      <c r="G94" s="137"/>
      <c r="H94" s="21"/>
      <c r="I94" s="59"/>
      <c r="J94" s="59"/>
      <c r="K94" s="59"/>
      <c r="L94" s="59"/>
      <c r="M94" s="59"/>
      <c r="N94" s="59"/>
      <c r="O94" s="59"/>
      <c r="P94" s="59"/>
      <c r="Q94" s="126"/>
      <c r="R94" s="59"/>
      <c r="S94" s="59"/>
      <c r="T94" s="59"/>
      <c r="U94" s="59"/>
      <c r="V94" s="59"/>
      <c r="W94" s="59"/>
      <c r="X94" s="21"/>
      <c r="Y94" s="21"/>
      <c r="Z94" s="21"/>
    </row>
    <row r="95" ht="13.5" customHeight="1">
      <c r="A95" s="59"/>
      <c r="B95" s="138" t="s">
        <v>127</v>
      </c>
      <c r="C95" s="139"/>
      <c r="D95" s="139"/>
      <c r="E95" s="139"/>
      <c r="F95" s="139"/>
      <c r="G95" s="140"/>
      <c r="H95" s="141"/>
      <c r="I95" s="142"/>
      <c r="J95" s="143"/>
      <c r="K95" s="59"/>
      <c r="L95" s="59"/>
      <c r="M95" s="59"/>
      <c r="N95" s="59"/>
      <c r="O95" s="59"/>
      <c r="P95" s="59"/>
      <c r="Q95" s="126"/>
      <c r="R95" s="59"/>
      <c r="S95" s="59"/>
      <c r="T95" s="59"/>
      <c r="U95" s="59"/>
      <c r="V95" s="59"/>
      <c r="W95" s="59"/>
      <c r="X95" s="21"/>
      <c r="Y95" s="21"/>
      <c r="Z95" s="21"/>
    </row>
    <row r="96" ht="13.5" customHeight="1">
      <c r="A96" s="59"/>
      <c r="B96" s="144" t="s">
        <v>128</v>
      </c>
      <c r="C96" s="145"/>
      <c r="D96" s="145"/>
      <c r="E96" s="146"/>
      <c r="F96" s="147"/>
      <c r="G96" s="148"/>
      <c r="H96" s="147"/>
      <c r="I96" s="147"/>
      <c r="J96" s="149">
        <v>0.01</v>
      </c>
      <c r="K96" s="59"/>
      <c r="L96" s="59"/>
      <c r="M96" s="59"/>
      <c r="N96" s="59"/>
      <c r="O96" s="59"/>
      <c r="P96" s="59"/>
      <c r="Q96" s="126"/>
      <c r="R96" s="59"/>
      <c r="S96" s="59"/>
      <c r="T96" s="59"/>
      <c r="U96" s="59"/>
      <c r="V96" s="59"/>
      <c r="W96" s="59"/>
      <c r="X96" s="21"/>
      <c r="Y96" s="21"/>
      <c r="Z96" s="21"/>
    </row>
    <row r="97" ht="13.5" customHeight="1">
      <c r="A97" s="59"/>
      <c r="B97" s="150" t="s">
        <v>129</v>
      </c>
      <c r="C97" s="151"/>
      <c r="D97" s="151"/>
      <c r="E97" s="152"/>
      <c r="F97" s="153"/>
      <c r="G97" s="154"/>
      <c r="H97" s="153"/>
      <c r="I97" s="153"/>
      <c r="J97" s="155">
        <v>60.5</v>
      </c>
      <c r="K97" s="59"/>
      <c r="L97" s="59"/>
      <c r="M97" s="59"/>
      <c r="N97" s="59"/>
      <c r="O97" s="59"/>
      <c r="P97" s="59"/>
      <c r="Q97" s="126"/>
      <c r="R97" s="59"/>
      <c r="S97" s="59"/>
      <c r="T97" s="59"/>
      <c r="U97" s="59"/>
      <c r="V97" s="59"/>
      <c r="W97" s="59"/>
      <c r="X97" s="21"/>
      <c r="Y97" s="21"/>
      <c r="Z97" s="21"/>
    </row>
    <row r="98" ht="13.5" customHeight="1">
      <c r="A98" s="59"/>
      <c r="B98" s="150" t="s">
        <v>130</v>
      </c>
      <c r="C98" s="151"/>
      <c r="D98" s="151"/>
      <c r="E98" s="152"/>
      <c r="F98" s="153"/>
      <c r="G98" s="154"/>
      <c r="H98" s="153"/>
      <c r="I98" s="153"/>
      <c r="J98" s="155">
        <v>96.07</v>
      </c>
      <c r="K98" s="59"/>
      <c r="L98" s="59"/>
      <c r="M98" s="59"/>
      <c r="N98" s="59"/>
      <c r="O98" s="59"/>
      <c r="P98" s="59"/>
      <c r="Q98" s="126"/>
      <c r="R98" s="59"/>
      <c r="S98" s="59"/>
      <c r="T98" s="59"/>
      <c r="U98" s="59"/>
      <c r="V98" s="59"/>
      <c r="W98" s="59"/>
      <c r="X98" s="21"/>
      <c r="Y98" s="21"/>
      <c r="Z98" s="21"/>
    </row>
    <row r="99" ht="13.5" customHeight="1">
      <c r="A99" s="59"/>
      <c r="B99" s="150" t="s">
        <v>131</v>
      </c>
      <c r="C99" s="151"/>
      <c r="D99" s="151"/>
      <c r="E99" s="152"/>
      <c r="F99" s="153"/>
      <c r="G99" s="154"/>
      <c r="H99" s="153"/>
      <c r="I99" s="153"/>
      <c r="J99" s="155">
        <v>64.07</v>
      </c>
      <c r="K99" s="59"/>
      <c r="L99" s="59"/>
      <c r="M99" s="59"/>
      <c r="N99" s="59"/>
      <c r="O99" s="59"/>
      <c r="P99" s="59"/>
      <c r="Q99" s="126"/>
      <c r="R99" s="59"/>
      <c r="S99" s="59"/>
      <c r="T99" s="59"/>
      <c r="U99" s="59"/>
      <c r="V99" s="59"/>
      <c r="W99" s="59"/>
      <c r="X99" s="21"/>
      <c r="Y99" s="21"/>
      <c r="Z99" s="21"/>
    </row>
    <row r="100" ht="13.5" customHeight="1">
      <c r="A100" s="59"/>
      <c r="B100" s="156" t="s">
        <v>132</v>
      </c>
      <c r="C100" s="157"/>
      <c r="D100" s="157"/>
      <c r="E100" s="158"/>
      <c r="F100" s="159"/>
      <c r="G100" s="160"/>
      <c r="H100" s="159"/>
      <c r="I100" s="159"/>
      <c r="J100" s="161">
        <v>60.5</v>
      </c>
      <c r="K100" s="59"/>
      <c r="L100" s="59"/>
      <c r="M100" s="59"/>
      <c r="N100" s="59"/>
      <c r="O100" s="59"/>
      <c r="P100" s="59"/>
      <c r="Q100" s="126"/>
      <c r="R100" s="59"/>
      <c r="S100" s="59"/>
      <c r="T100" s="59"/>
      <c r="U100" s="59"/>
      <c r="V100" s="59"/>
      <c r="W100" s="59"/>
      <c r="X100" s="21"/>
      <c r="Y100" s="21"/>
      <c r="Z100" s="21"/>
    </row>
    <row r="101" ht="12.75" customHeight="1">
      <c r="A101" s="59"/>
      <c r="B101" s="136"/>
      <c r="C101" s="136"/>
      <c r="D101" s="136"/>
      <c r="E101" s="136"/>
      <c r="F101" s="136"/>
      <c r="G101" s="137"/>
      <c r="H101" s="21"/>
      <c r="I101" s="59"/>
      <c r="J101" s="59"/>
      <c r="K101" s="59"/>
      <c r="L101" s="59"/>
      <c r="M101" s="59"/>
      <c r="N101" s="59"/>
      <c r="O101" s="59"/>
      <c r="P101" s="59"/>
      <c r="Q101" s="126"/>
      <c r="R101" s="59"/>
      <c r="S101" s="59"/>
      <c r="T101" s="59"/>
      <c r="U101" s="59"/>
      <c r="V101" s="59"/>
      <c r="W101" s="59"/>
      <c r="X101" s="21"/>
      <c r="Y101" s="21"/>
      <c r="Z101" s="21"/>
    </row>
    <row r="102" ht="13.5" customHeight="1">
      <c r="A102" s="59"/>
      <c r="B102" s="117"/>
      <c r="G102" s="137"/>
      <c r="H102" s="59"/>
      <c r="I102" s="59"/>
      <c r="J102" s="59"/>
      <c r="K102" s="59"/>
      <c r="L102" s="59"/>
      <c r="M102" s="59"/>
      <c r="N102" s="59"/>
      <c r="O102" s="59"/>
      <c r="P102" s="59"/>
      <c r="Q102" s="126"/>
      <c r="R102" s="59"/>
      <c r="S102" s="59"/>
      <c r="T102" s="59"/>
      <c r="U102" s="59"/>
      <c r="V102" s="59"/>
      <c r="W102" s="59"/>
    </row>
    <row r="103" ht="16.5" customHeight="1">
      <c r="A103" s="162"/>
      <c r="B103" s="64" t="s">
        <v>133</v>
      </c>
      <c r="C103" s="163"/>
      <c r="D103" s="163"/>
      <c r="E103" s="164"/>
      <c r="F103" s="59"/>
      <c r="G103" s="165" t="s">
        <v>134</v>
      </c>
      <c r="H103" s="166"/>
      <c r="I103" s="166"/>
      <c r="J103" s="167"/>
      <c r="K103" s="59"/>
      <c r="L103" s="59"/>
      <c r="M103" s="59"/>
      <c r="N103" s="59"/>
      <c r="O103" s="59"/>
      <c r="P103" s="59"/>
      <c r="Q103" s="126"/>
      <c r="R103" s="59"/>
      <c r="S103" s="59"/>
      <c r="T103" s="59"/>
      <c r="U103" s="59"/>
      <c r="V103" s="59"/>
      <c r="W103" s="59"/>
    </row>
    <row r="104" ht="12.75" customHeight="1">
      <c r="A104" s="162"/>
      <c r="B104" s="64" t="s">
        <v>135</v>
      </c>
      <c r="C104" s="163" t="s">
        <v>136</v>
      </c>
      <c r="D104" s="164"/>
      <c r="E104" s="164"/>
      <c r="F104" s="59"/>
      <c r="G104" s="168"/>
      <c r="J104" s="169"/>
      <c r="K104" s="59"/>
      <c r="L104" s="59"/>
      <c r="M104" s="59"/>
      <c r="N104" s="59"/>
      <c r="O104" s="59"/>
      <c r="P104" s="59"/>
      <c r="Q104" s="126"/>
      <c r="R104" s="59"/>
      <c r="S104" s="59"/>
      <c r="T104" s="59"/>
      <c r="U104" s="59"/>
      <c r="V104" s="59"/>
      <c r="W104" s="59"/>
    </row>
    <row r="105" ht="12.75" customHeight="1">
      <c r="A105" s="59"/>
      <c r="B105" s="64"/>
      <c r="C105" s="59"/>
      <c r="D105" s="163"/>
      <c r="E105" s="164"/>
      <c r="F105" s="59"/>
      <c r="G105" s="168"/>
      <c r="J105" s="169"/>
      <c r="K105" s="59"/>
      <c r="L105" s="59"/>
      <c r="M105" s="59"/>
      <c r="N105" s="59"/>
      <c r="O105" s="59"/>
      <c r="P105" s="59"/>
      <c r="Q105" s="126"/>
      <c r="R105" s="59"/>
      <c r="S105" s="59"/>
      <c r="T105" s="59"/>
      <c r="U105" s="59"/>
      <c r="V105" s="59"/>
      <c r="W105" s="59"/>
    </row>
    <row r="106" ht="12.75" customHeight="1">
      <c r="A106" s="59"/>
      <c r="B106" s="64"/>
      <c r="C106" s="59"/>
      <c r="D106" s="163"/>
      <c r="E106" s="164"/>
      <c r="F106" s="59"/>
      <c r="G106" s="170" t="s">
        <v>137</v>
      </c>
      <c r="J106" s="169"/>
      <c r="K106" s="59"/>
      <c r="L106" s="59"/>
      <c r="M106" s="59"/>
      <c r="N106" s="59"/>
      <c r="O106" s="59"/>
      <c r="P106" s="59"/>
      <c r="Q106" s="126"/>
      <c r="R106" s="59"/>
      <c r="S106" s="59"/>
      <c r="T106" s="59"/>
      <c r="U106" s="59"/>
      <c r="V106" s="59"/>
      <c r="W106" s="59"/>
    </row>
    <row r="107" ht="13.5" customHeight="1">
      <c r="A107" s="59"/>
      <c r="B107" s="64"/>
      <c r="C107" s="163"/>
      <c r="D107" s="163"/>
      <c r="E107" s="164"/>
      <c r="F107" s="59"/>
      <c r="G107" s="171" t="s">
        <v>138</v>
      </c>
      <c r="H107" s="172"/>
      <c r="I107" s="172"/>
      <c r="J107" s="173"/>
      <c r="K107" s="59"/>
      <c r="L107" s="59"/>
      <c r="M107" s="59"/>
      <c r="N107" s="59"/>
      <c r="O107" s="59"/>
      <c r="P107" s="59"/>
      <c r="Q107" s="126"/>
      <c r="R107" s="59"/>
      <c r="S107" s="59"/>
      <c r="T107" s="59"/>
      <c r="U107" s="59"/>
      <c r="V107" s="59"/>
      <c r="W107" s="59"/>
    </row>
    <row r="108" ht="12.75" customHeight="1">
      <c r="A108" s="59"/>
      <c r="B108" s="64"/>
      <c r="C108" s="174"/>
      <c r="D108" s="174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126"/>
      <c r="R108" s="59"/>
      <c r="S108" s="59"/>
      <c r="T108" s="59"/>
      <c r="U108" s="59"/>
      <c r="V108" s="59"/>
      <c r="W108" s="59"/>
    </row>
    <row r="109" ht="12.0" customHeight="1">
      <c r="A109" s="59"/>
      <c r="B109" s="64" t="s">
        <v>139</v>
      </c>
      <c r="C109" s="175"/>
      <c r="D109" s="175"/>
      <c r="E109" s="59"/>
      <c r="F109" s="59"/>
      <c r="G109" s="176" t="s">
        <v>140</v>
      </c>
      <c r="H109" s="59"/>
      <c r="I109" s="59"/>
      <c r="J109" s="59"/>
      <c r="K109" s="59"/>
      <c r="L109" s="126"/>
      <c r="M109" s="59"/>
      <c r="N109" s="126"/>
      <c r="O109" s="59"/>
      <c r="P109" s="126"/>
      <c r="Q109" s="126"/>
      <c r="R109" s="126"/>
      <c r="S109" s="59"/>
      <c r="T109" s="59"/>
      <c r="U109" s="59"/>
      <c r="V109" s="59"/>
      <c r="W109" s="59"/>
    </row>
    <row r="110" ht="4.5" customHeight="1">
      <c r="A110" s="59"/>
      <c r="B110" s="59"/>
      <c r="C110" s="177"/>
      <c r="D110" s="177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</row>
    <row r="111" ht="12.75" customHeight="1">
      <c r="A111" s="59"/>
      <c r="B111" s="178" t="s">
        <v>141</v>
      </c>
      <c r="C111" s="59"/>
      <c r="D111" s="59"/>
      <c r="E111" s="59"/>
      <c r="F111" s="59"/>
      <c r="G111" s="59"/>
      <c r="H111" s="179" t="s">
        <v>142</v>
      </c>
      <c r="I111" s="180"/>
      <c r="J111" s="181"/>
      <c r="K111" s="59"/>
      <c r="L111" s="59"/>
      <c r="M111" s="59"/>
      <c r="N111" s="59"/>
      <c r="O111" s="59"/>
      <c r="P111" s="59"/>
      <c r="Q111" s="126"/>
      <c r="R111" s="59"/>
      <c r="S111" s="59"/>
      <c r="T111" s="59"/>
      <c r="U111" s="59"/>
      <c r="V111" s="59"/>
      <c r="W111" s="59"/>
    </row>
    <row r="112" ht="14.25" customHeight="1">
      <c r="A112" s="59"/>
      <c r="B112" s="59"/>
      <c r="C112" s="182" t="s">
        <v>143</v>
      </c>
      <c r="D112" s="66"/>
      <c r="E112" s="67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126"/>
      <c r="R112" s="59"/>
      <c r="S112" s="59"/>
      <c r="T112" s="59"/>
      <c r="U112" s="59"/>
      <c r="V112" s="59"/>
      <c r="W112" s="59"/>
    </row>
    <row r="113" ht="12.75" customHeight="1">
      <c r="A113" s="59"/>
      <c r="B113" s="59"/>
      <c r="C113" s="59"/>
      <c r="D113" s="59"/>
      <c r="E113" s="59"/>
      <c r="F113" s="59"/>
      <c r="G113" s="59"/>
      <c r="H113" s="64" t="s">
        <v>144</v>
      </c>
      <c r="I113" s="183" t="s">
        <v>145</v>
      </c>
      <c r="J113" s="184"/>
      <c r="K113" s="59"/>
      <c r="L113" s="59"/>
      <c r="M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ht="12.75" customHeight="1">
      <c r="A114" s="59"/>
      <c r="B114" s="59"/>
      <c r="C114" s="59"/>
      <c r="D114" s="59"/>
      <c r="E114" s="59"/>
      <c r="F114" s="59"/>
      <c r="G114" s="59"/>
      <c r="H114" s="64" t="s">
        <v>146</v>
      </c>
      <c r="I114" s="183" t="s">
        <v>145</v>
      </c>
      <c r="J114" s="184"/>
      <c r="K114" s="59"/>
      <c r="L114" s="59"/>
      <c r="M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ht="12.75" customHeight="1">
      <c r="A115" s="59"/>
      <c r="B115" s="59"/>
      <c r="C115" s="59"/>
      <c r="D115" s="59"/>
      <c r="E115" s="59"/>
      <c r="F115" s="59"/>
      <c r="G115" s="59"/>
      <c r="H115" s="64" t="s">
        <v>147</v>
      </c>
      <c r="I115" s="183" t="s">
        <v>145</v>
      </c>
      <c r="J115" s="184"/>
      <c r="K115" s="59"/>
      <c r="L115" s="59"/>
      <c r="M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O117" s="59"/>
      <c r="P117" s="59"/>
      <c r="Q117" s="59"/>
      <c r="R117" s="59"/>
      <c r="S117" s="59"/>
      <c r="T117" s="59"/>
      <c r="U117" s="59"/>
      <c r="V117" s="59"/>
      <c r="W117" s="59"/>
    </row>
    <row r="118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O118" s="59"/>
      <c r="P118" s="59"/>
      <c r="Q118" s="59"/>
      <c r="R118" s="59"/>
      <c r="S118" s="59"/>
      <c r="T118" s="59"/>
      <c r="U118" s="59"/>
      <c r="V118" s="59"/>
      <c r="W118" s="59"/>
    </row>
    <row r="119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O119" s="59"/>
      <c r="P119" s="59"/>
      <c r="Q119" s="59"/>
      <c r="R119" s="59"/>
      <c r="S119" s="59"/>
      <c r="T119" s="59"/>
      <c r="U119" s="59"/>
      <c r="V119" s="59"/>
      <c r="W119" s="59"/>
    </row>
    <row r="120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O120" s="59"/>
      <c r="P120" s="59"/>
      <c r="Q120" s="59"/>
      <c r="R120" s="59"/>
      <c r="S120" s="59"/>
      <c r="T120" s="59"/>
      <c r="U120" s="59"/>
      <c r="V120" s="59"/>
      <c r="W120" s="59"/>
    </row>
    <row r="12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O121" s="59"/>
      <c r="P121" s="59"/>
      <c r="Q121" s="59"/>
      <c r="R121" s="59"/>
      <c r="S121" s="59"/>
      <c r="T121" s="59"/>
      <c r="U121" s="59"/>
      <c r="V121" s="59"/>
      <c r="W121" s="59"/>
    </row>
    <row r="122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</row>
    <row r="131" ht="12.75" customHeight="1">
      <c r="A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ht="12.75" customHeight="1">
      <c r="A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ht="12.75" customHeight="1">
      <c r="A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ht="12.75" customHeight="1">
      <c r="A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</row>
    <row r="135" ht="12.75" customHeight="1">
      <c r="A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</row>
    <row r="136" ht="12.75" customHeight="1">
      <c r="A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</row>
    <row r="137" ht="12.75" customHeight="1">
      <c r="A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</row>
    <row r="138" ht="12.75" customHeight="1">
      <c r="A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</row>
    <row r="139" ht="12.75" customHeight="1">
      <c r="A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</row>
    <row r="140" ht="12.75" customHeight="1">
      <c r="A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ht="12.75" customHeight="1">
      <c r="A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</row>
    <row r="142" ht="12.75" customHeight="1">
      <c r="A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</row>
    <row r="143" ht="12.75" customHeight="1">
      <c r="A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</row>
    <row r="144" ht="12.75" customHeight="1">
      <c r="A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</row>
    <row r="145" ht="12.75" customHeight="1">
      <c r="A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</row>
    <row r="146" ht="12.75" customHeight="1">
      <c r="A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ht="12.75" customHeight="1">
      <c r="A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ht="12.75" customHeight="1">
      <c r="A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</row>
    <row r="149" ht="12.75" customHeight="1">
      <c r="A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</row>
    <row r="150" ht="12.75" customHeight="1">
      <c r="A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</row>
    <row r="151" ht="12.75" customHeight="1">
      <c r="A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ht="12.75" customHeight="1">
      <c r="A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ht="12.75" customHeight="1">
      <c r="A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</row>
    <row r="154" ht="12.75" customHeight="1">
      <c r="A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</row>
    <row r="155" ht="12.75" customHeight="1">
      <c r="A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ht="12.75" customHeight="1">
      <c r="A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ht="12.75" customHeight="1">
      <c r="A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</row>
    <row r="158" ht="12.75" customHeight="1">
      <c r="A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</row>
    <row r="159" ht="12.75" customHeight="1">
      <c r="A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</row>
    <row r="160" ht="12.75" customHeight="1">
      <c r="A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ht="12.75" customHeight="1">
      <c r="A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ht="12.75" customHeight="1">
      <c r="A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ht="12.75" customHeight="1">
      <c r="A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ht="12.75" customHeight="1">
      <c r="A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ht="12.75" customHeight="1">
      <c r="A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ht="12.75" customHeight="1">
      <c r="A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ht="12.75" customHeight="1">
      <c r="A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</row>
    <row r="168" ht="12.75" customHeight="1">
      <c r="A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</row>
    <row r="169" ht="12.75" customHeight="1">
      <c r="A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</row>
    <row r="170" ht="12.75" customHeight="1">
      <c r="A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</row>
    <row r="171" ht="12.75" customHeight="1">
      <c r="A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</row>
    <row r="172" ht="12.75" customHeight="1">
      <c r="A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</row>
    <row r="173" ht="12.75" customHeight="1">
      <c r="A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</row>
    <row r="174" ht="12.75" customHeight="1">
      <c r="A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</row>
    <row r="175" ht="12.75" customHeight="1">
      <c r="A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</row>
    <row r="176" ht="12.75" customHeight="1">
      <c r="A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</row>
    <row r="177" ht="12.75" customHeight="1">
      <c r="A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ht="12.75" customHeight="1">
      <c r="A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ht="12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ht="12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</row>
    <row r="181" ht="12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</row>
    <row r="182" ht="12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</row>
    <row r="183" ht="12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</row>
    <row r="184" ht="12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</row>
    <row r="185" ht="12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</row>
    <row r="186" ht="12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</row>
    <row r="187" ht="12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</row>
    <row r="188" ht="12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</row>
    <row r="189" ht="12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</row>
    <row r="190" ht="12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</row>
    <row r="191" ht="12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</row>
    <row r="192" ht="12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</row>
    <row r="193" ht="12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</row>
    <row r="194" ht="12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</row>
    <row r="195" ht="12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</row>
    <row r="196" ht="12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</row>
    <row r="197" ht="12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ht="12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</row>
    <row r="199" ht="12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</row>
    <row r="200" ht="12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</row>
    <row r="201" ht="12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</row>
    <row r="202" ht="12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</row>
    <row r="203" ht="12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</row>
    <row r="204" ht="12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</row>
    <row r="205" ht="12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</row>
    <row r="206" ht="12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</row>
    <row r="207" ht="12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</row>
    <row r="208" ht="12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</row>
    <row r="209" ht="12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</row>
    <row r="210" ht="12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ht="12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ht="12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</row>
    <row r="213" ht="12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</row>
    <row r="214" ht="12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ht="12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ht="12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ht="12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</row>
    <row r="218" ht="12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</row>
    <row r="219" ht="12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</row>
    <row r="220" ht="12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</row>
    <row r="221" ht="12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</row>
    <row r="222" ht="12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</row>
    <row r="223" ht="12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</row>
    <row r="224" ht="12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</row>
    <row r="225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</row>
    <row r="226" ht="12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</row>
    <row r="227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</row>
    <row r="228" ht="12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</row>
    <row r="229" ht="12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</row>
    <row r="230" ht="12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</row>
    <row r="231" ht="12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</row>
    <row r="232" ht="12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</row>
    <row r="233" ht="12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</row>
    <row r="234" ht="12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</row>
    <row r="235" ht="12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</row>
    <row r="236" ht="12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</row>
    <row r="237" ht="12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ht="12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ht="12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ht="12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</row>
    <row r="241" ht="12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</row>
    <row r="242" ht="12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</row>
    <row r="243" ht="12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</row>
    <row r="244" ht="12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</row>
    <row r="245" ht="12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</row>
    <row r="246" ht="12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</row>
    <row r="247" ht="12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</row>
    <row r="248" ht="12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</row>
    <row r="249" ht="12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</row>
    <row r="250" ht="12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</row>
    <row r="251" ht="12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</row>
    <row r="252" ht="12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</row>
    <row r="253" ht="12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</row>
    <row r="254" ht="12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</row>
    <row r="255" ht="12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</row>
    <row r="256" ht="12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</row>
    <row r="257" ht="12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</row>
    <row r="258" ht="12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</row>
    <row r="259" ht="12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</row>
    <row r="260" ht="12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</row>
    <row r="261" ht="12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</row>
    <row r="262" ht="12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</row>
    <row r="263" ht="12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</row>
    <row r="264" ht="12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ht="12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</row>
    <row r="266" ht="12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</row>
    <row r="267" ht="12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ht="12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</row>
    <row r="269" ht="12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</row>
    <row r="270" ht="12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</row>
    <row r="271" ht="12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</row>
    <row r="272" ht="12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</row>
    <row r="273" ht="12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</row>
    <row r="274" ht="12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</row>
    <row r="275" ht="12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</row>
    <row r="276" ht="12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</row>
    <row r="277" ht="12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</row>
    <row r="278" ht="12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</row>
    <row r="279" ht="12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</row>
    <row r="280" ht="12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</row>
    <row r="281" ht="12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ht="12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</row>
    <row r="283" ht="12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</row>
    <row r="284" ht="12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</row>
    <row r="285" ht="12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</row>
    <row r="286" ht="12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</row>
    <row r="287" ht="12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</row>
    <row r="288" ht="12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</row>
    <row r="289" ht="12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</row>
    <row r="290" ht="12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</row>
    <row r="291" ht="12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</row>
    <row r="292" ht="12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</row>
    <row r="293" ht="12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</row>
    <row r="294" ht="12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</row>
    <row r="295" ht="12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</row>
    <row r="296" ht="12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</row>
    <row r="297" ht="12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</row>
    <row r="298" ht="12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</row>
    <row r="299" ht="12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</row>
    <row r="300" ht="12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</row>
    <row r="301" ht="12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</row>
    <row r="302" ht="12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</row>
    <row r="303" ht="12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</row>
    <row r="304" ht="12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</row>
    <row r="305" ht="12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</row>
    <row r="306" ht="12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</row>
    <row r="307" ht="12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ht="12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</row>
    <row r="309" ht="12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</row>
    <row r="310" ht="12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</row>
    <row r="311" ht="12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</row>
    <row r="312" ht="12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ht="12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</row>
    <row r="314" ht="12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</row>
    <row r="315" ht="12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</row>
    <row r="316" ht="12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</row>
    <row r="317" ht="12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ht="12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ht="12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</row>
    <row r="320" ht="12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</row>
    <row r="321" ht="12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</row>
    <row r="322" ht="12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</row>
    <row r="323" ht="12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ht="12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ht="12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</row>
    <row r="326" ht="12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</row>
    <row r="327" ht="12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</row>
    <row r="328" ht="12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</row>
    <row r="329" ht="12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</row>
    <row r="330" ht="12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</row>
    <row r="331" ht="12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</row>
    <row r="332" ht="12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</row>
    <row r="333" ht="12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</row>
    <row r="334" ht="12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</row>
    <row r="335" ht="12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</row>
    <row r="336" ht="12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</row>
    <row r="337" ht="12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</row>
    <row r="338" ht="12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</row>
    <row r="339" ht="12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</row>
    <row r="340" ht="12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</row>
    <row r="341" ht="12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</row>
    <row r="342" ht="12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</row>
    <row r="343" ht="12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</row>
    <row r="344" ht="12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</row>
    <row r="345" ht="12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</row>
    <row r="346" ht="12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</row>
    <row r="347" ht="12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</row>
    <row r="348" ht="12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</row>
    <row r="349" ht="12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</row>
    <row r="350" ht="12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</row>
    <row r="351" ht="12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</row>
    <row r="352" ht="12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</row>
    <row r="353" ht="12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</row>
    <row r="354" ht="12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</row>
    <row r="355" ht="12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</row>
    <row r="356" ht="12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</row>
    <row r="357" ht="12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</row>
    <row r="358" ht="12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</row>
    <row r="359" ht="12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</row>
    <row r="360" ht="12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</row>
    <row r="361" ht="12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</row>
    <row r="362" ht="12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</row>
    <row r="363" ht="12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</row>
    <row r="364" ht="12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</row>
    <row r="365" ht="12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</row>
    <row r="366" ht="12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</row>
    <row r="367" ht="12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</row>
    <row r="368" ht="12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</row>
    <row r="369" ht="12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</row>
    <row r="370" ht="12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</row>
    <row r="371" ht="12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</row>
    <row r="372" ht="12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</row>
    <row r="373" ht="12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</row>
    <row r="374" ht="12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</row>
    <row r="375" ht="12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</row>
    <row r="376" ht="12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</row>
    <row r="377" ht="12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</row>
    <row r="378" ht="12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</row>
    <row r="379" ht="12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</row>
    <row r="380" ht="12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</row>
    <row r="381" ht="12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</row>
    <row r="382" ht="12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</row>
    <row r="383" ht="12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ht="12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</row>
    <row r="385" ht="12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</row>
    <row r="386" ht="12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</row>
    <row r="387" ht="12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</row>
    <row r="388" ht="12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</row>
    <row r="389" ht="12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</row>
    <row r="390" ht="12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</row>
    <row r="391" ht="12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</row>
    <row r="392" ht="12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</row>
    <row r="393" ht="12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ht="12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</row>
    <row r="395" ht="12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</row>
    <row r="396" ht="12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</row>
    <row r="397" ht="12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</row>
    <row r="398" ht="12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</row>
    <row r="399" ht="12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</row>
    <row r="400" ht="12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</row>
    <row r="401" ht="12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</row>
    <row r="402" ht="12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</row>
    <row r="403" ht="12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</row>
    <row r="404" ht="12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</row>
    <row r="405" ht="12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</row>
    <row r="406" ht="12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</row>
    <row r="407" ht="12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</row>
    <row r="408" ht="12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</row>
    <row r="409" ht="12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</row>
    <row r="410" ht="12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</row>
    <row r="411" ht="12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</row>
    <row r="412" ht="12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</row>
    <row r="413" ht="12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</row>
    <row r="414" ht="12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</row>
    <row r="415" ht="12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</row>
    <row r="416" ht="12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</row>
    <row r="417" ht="12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</row>
    <row r="418" ht="12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</row>
    <row r="419" ht="12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</row>
    <row r="420" ht="12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</row>
    <row r="421" ht="12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</row>
    <row r="422" ht="12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</row>
    <row r="423" ht="12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</row>
    <row r="424" ht="12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</row>
    <row r="425" ht="12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</row>
    <row r="426" ht="12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</row>
    <row r="427" ht="12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</row>
    <row r="428" ht="12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</row>
    <row r="429" ht="12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</row>
    <row r="430" ht="12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</row>
    <row r="431" ht="12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</row>
    <row r="432" ht="12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</row>
    <row r="433" ht="12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</row>
    <row r="434" ht="12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</row>
    <row r="435" ht="12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</row>
    <row r="436" ht="12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</row>
    <row r="437" ht="12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</row>
    <row r="438" ht="12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</row>
    <row r="439" ht="12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</row>
    <row r="440" ht="12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</row>
    <row r="441" ht="12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</row>
    <row r="442" ht="12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</row>
    <row r="443" ht="12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</row>
    <row r="444" ht="12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</row>
    <row r="445" ht="12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</row>
    <row r="446" ht="12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</row>
    <row r="447" ht="12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</row>
    <row r="448" ht="12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</row>
    <row r="449" ht="12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</row>
    <row r="450" ht="12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</row>
    <row r="451" ht="12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</row>
    <row r="452" ht="12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</row>
    <row r="453" ht="12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</row>
    <row r="454" ht="12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</row>
    <row r="455" ht="12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</row>
    <row r="456" ht="12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</row>
    <row r="457" ht="12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</row>
    <row r="458" ht="12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</row>
    <row r="459" ht="12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</row>
    <row r="460" ht="12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</row>
    <row r="461" ht="12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</row>
    <row r="462" ht="12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</row>
    <row r="463" ht="12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</row>
    <row r="464" ht="12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</row>
    <row r="465" ht="12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</row>
    <row r="466" ht="12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ht="12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ht="12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</row>
    <row r="469" ht="12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</row>
    <row r="470" ht="12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</row>
    <row r="471" ht="12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</row>
    <row r="472" ht="12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ht="12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ht="12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</row>
    <row r="475" ht="12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</row>
    <row r="476" ht="12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</row>
    <row r="477" ht="12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</row>
    <row r="478" ht="12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</row>
    <row r="479" ht="12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</row>
    <row r="480" ht="12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</row>
    <row r="481" ht="12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</row>
    <row r="482" ht="12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</row>
    <row r="483" ht="12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</row>
    <row r="484" ht="12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</row>
    <row r="485" ht="12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</row>
    <row r="486" ht="12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</row>
    <row r="487" ht="12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</row>
    <row r="488" ht="12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ht="12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</row>
    <row r="490" ht="12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</row>
    <row r="491" ht="12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</row>
    <row r="492" ht="12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</row>
    <row r="493" ht="12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</row>
    <row r="494" ht="12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</row>
    <row r="495" ht="12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</row>
    <row r="496" ht="12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</row>
    <row r="497" ht="12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</row>
    <row r="498" ht="12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</row>
    <row r="499" ht="12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</row>
    <row r="500" ht="12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</row>
    <row r="501" ht="12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</row>
    <row r="502" ht="12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</row>
    <row r="503" ht="12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</row>
    <row r="504" ht="12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</row>
    <row r="505" ht="12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</row>
    <row r="506" ht="12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</row>
    <row r="507" ht="12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ht="12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</row>
    <row r="509" ht="12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</row>
    <row r="510" ht="12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</row>
    <row r="511" ht="12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ht="12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</row>
    <row r="513" ht="12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</row>
    <row r="514" ht="12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</row>
    <row r="515" ht="12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</row>
    <row r="516" ht="12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</row>
    <row r="517" ht="12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</row>
    <row r="518" ht="12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</row>
    <row r="519" ht="12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</row>
    <row r="520" ht="12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</row>
    <row r="521" ht="12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</row>
    <row r="522" ht="12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</row>
    <row r="523" ht="12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</row>
    <row r="524" ht="12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</row>
    <row r="525" ht="12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</row>
    <row r="526" ht="12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</row>
    <row r="527" ht="12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</row>
    <row r="528" ht="12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</row>
    <row r="529" ht="12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</row>
    <row r="530" ht="12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</row>
    <row r="531" ht="12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</row>
    <row r="532" ht="12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</row>
    <row r="533" ht="12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</row>
    <row r="534" ht="12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</row>
    <row r="535" ht="12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</row>
    <row r="536" ht="12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</row>
    <row r="537" ht="12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</row>
    <row r="538" ht="12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</row>
    <row r="539" ht="12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</row>
    <row r="540" ht="12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</row>
    <row r="541" ht="12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</row>
    <row r="542" ht="12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</row>
    <row r="543" ht="12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</row>
    <row r="544" ht="12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</row>
    <row r="545" ht="12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</row>
    <row r="546" ht="12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</row>
    <row r="547" ht="12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</row>
    <row r="548" ht="12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</row>
    <row r="549" ht="12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</row>
    <row r="550" ht="12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</row>
    <row r="551" ht="12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</row>
    <row r="552" ht="12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</row>
    <row r="553" ht="12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</row>
    <row r="554" ht="12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</row>
    <row r="555" ht="12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</row>
    <row r="556" ht="12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</row>
    <row r="557" ht="12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</row>
    <row r="558" ht="12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</row>
    <row r="559" ht="12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</row>
    <row r="560" ht="12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</row>
    <row r="561" ht="12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</row>
    <row r="562" ht="12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</row>
    <row r="563" ht="12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</row>
    <row r="564" ht="12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</row>
    <row r="565" ht="12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</row>
    <row r="566" ht="12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</row>
    <row r="567" ht="12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</row>
    <row r="568" ht="12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</row>
    <row r="569" ht="12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</row>
    <row r="570" ht="12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</row>
    <row r="571" ht="12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</row>
    <row r="572" ht="12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</row>
    <row r="573" ht="12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</row>
    <row r="574" ht="12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</row>
    <row r="575" ht="12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</row>
    <row r="576" ht="12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</row>
    <row r="577" ht="12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</row>
    <row r="578" ht="12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</row>
    <row r="579" ht="12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</row>
    <row r="580" ht="12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</row>
    <row r="581" ht="12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</row>
    <row r="582" ht="12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</row>
    <row r="583" ht="12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</row>
    <row r="584" ht="12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</row>
    <row r="585" ht="12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</row>
    <row r="586" ht="12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</row>
    <row r="587" ht="12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ht="12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ht="12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ht="12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ht="12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ht="12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ht="12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ht="12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ht="12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</row>
    <row r="596" ht="12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</row>
    <row r="597" ht="12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</row>
    <row r="598" ht="12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</row>
    <row r="599" ht="12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</row>
    <row r="600" ht="12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</row>
    <row r="601" ht="12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</row>
    <row r="602" ht="12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</row>
    <row r="603" ht="12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</row>
    <row r="604" ht="12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</row>
    <row r="605" ht="12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</row>
    <row r="606" ht="12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</row>
    <row r="607" ht="12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</row>
    <row r="608" ht="12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</row>
    <row r="609" ht="12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</row>
    <row r="610" ht="12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</row>
    <row r="611" ht="12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</row>
    <row r="612" ht="12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</row>
    <row r="613" ht="12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</row>
    <row r="614" ht="12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</row>
    <row r="615" ht="12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</row>
    <row r="616" ht="12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</row>
    <row r="617" ht="12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</row>
    <row r="618" ht="12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</row>
    <row r="619" ht="12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</row>
    <row r="620" ht="12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</row>
    <row r="621" ht="12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</row>
    <row r="622" ht="12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</row>
    <row r="623" ht="12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</row>
    <row r="624" ht="12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</row>
    <row r="625" ht="12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</row>
    <row r="626" ht="12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</row>
    <row r="627" ht="12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</row>
    <row r="628" ht="12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</row>
    <row r="629" ht="12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</row>
    <row r="630" ht="12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</row>
    <row r="631" ht="12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</row>
    <row r="632" ht="12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</row>
    <row r="633" ht="12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</row>
    <row r="634" ht="12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</row>
    <row r="635" ht="12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</row>
    <row r="636" ht="12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</row>
    <row r="637" ht="12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</row>
    <row r="638" ht="12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</row>
    <row r="639" ht="12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</row>
    <row r="640" ht="12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</row>
    <row r="641" ht="12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</row>
    <row r="642" ht="12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</row>
    <row r="643" ht="12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</row>
    <row r="644" ht="12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</row>
    <row r="645" ht="12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</row>
    <row r="646" ht="12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</row>
    <row r="647" ht="12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</row>
    <row r="648" ht="12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</row>
    <row r="649" ht="12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</row>
    <row r="650" ht="12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</row>
    <row r="651" ht="12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</row>
    <row r="652" ht="12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</row>
    <row r="653" ht="12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</row>
    <row r="654" ht="12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</row>
    <row r="655" ht="12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</row>
    <row r="656" ht="12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</row>
    <row r="657" ht="12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</row>
    <row r="658" ht="12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</row>
    <row r="659" ht="12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</row>
    <row r="660" ht="12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</row>
    <row r="661" ht="12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</row>
    <row r="662" ht="12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</row>
    <row r="663" ht="12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</row>
    <row r="664" ht="12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</row>
    <row r="665" ht="12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</row>
    <row r="666" ht="12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</row>
    <row r="667" ht="12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</row>
    <row r="668" ht="12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</row>
    <row r="669" ht="12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</row>
    <row r="670" ht="12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</row>
    <row r="671" ht="12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</row>
    <row r="672" ht="12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</row>
    <row r="673" ht="12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</row>
    <row r="674" ht="12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</row>
    <row r="675" ht="12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</row>
    <row r="676" ht="12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</row>
    <row r="677" ht="12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</row>
    <row r="678" ht="12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</row>
    <row r="679" ht="12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</row>
    <row r="680" ht="12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</row>
    <row r="681" ht="12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</row>
    <row r="682" ht="12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</row>
    <row r="683" ht="12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</row>
    <row r="684" ht="12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</row>
    <row r="685" ht="12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</row>
    <row r="686" ht="12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</row>
    <row r="687" ht="12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</row>
    <row r="688" ht="12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</row>
    <row r="689" ht="12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</row>
    <row r="690" ht="12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</row>
    <row r="691" ht="12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</row>
    <row r="692" ht="12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</row>
    <row r="693" ht="12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</row>
    <row r="694" ht="12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</row>
    <row r="695" ht="12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</row>
    <row r="696" ht="12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</row>
    <row r="697" ht="12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</row>
    <row r="698" ht="12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</row>
    <row r="699" ht="12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</row>
    <row r="700" ht="12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</row>
    <row r="701" ht="12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</row>
    <row r="702" ht="12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</row>
    <row r="703" ht="12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</row>
    <row r="704" ht="12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</row>
    <row r="705" ht="12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</row>
    <row r="706" ht="12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</row>
    <row r="707" ht="12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</row>
    <row r="708" ht="12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</row>
    <row r="709" ht="12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</row>
    <row r="710" ht="12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</row>
    <row r="711" ht="12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</row>
    <row r="712" ht="12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</row>
    <row r="713" ht="12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</row>
    <row r="714" ht="12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</row>
    <row r="715" ht="12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</row>
    <row r="716" ht="12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</row>
    <row r="717" ht="12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</row>
    <row r="718" ht="12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</row>
    <row r="719" ht="12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</row>
    <row r="720" ht="12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</row>
    <row r="721" ht="12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</row>
    <row r="722" ht="12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</row>
    <row r="723" ht="12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</row>
    <row r="724" ht="12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</row>
    <row r="725" ht="12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</row>
    <row r="726" ht="12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</row>
    <row r="727" ht="12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</row>
    <row r="728" ht="12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</row>
    <row r="729" ht="12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</row>
    <row r="730" ht="12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</row>
    <row r="731" ht="12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</row>
    <row r="732" ht="12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</row>
    <row r="733" ht="12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</row>
    <row r="734" ht="12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</row>
    <row r="735" ht="12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</row>
    <row r="736" ht="12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</row>
    <row r="737" ht="12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</row>
    <row r="738" ht="12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</row>
    <row r="739" ht="12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</row>
    <row r="740" ht="12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</row>
    <row r="741" ht="12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</row>
    <row r="742" ht="12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</row>
    <row r="743" ht="12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</row>
    <row r="744" ht="12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</row>
    <row r="745" ht="12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</row>
    <row r="746" ht="12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</row>
    <row r="747" ht="12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</row>
    <row r="748" ht="12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</row>
    <row r="749" ht="12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</row>
    <row r="750" ht="12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</row>
    <row r="751" ht="12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</row>
    <row r="752" ht="12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</row>
    <row r="753" ht="12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</row>
    <row r="754" ht="12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</row>
    <row r="755" ht="12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</row>
    <row r="756" ht="12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</row>
    <row r="757" ht="12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</row>
    <row r="758" ht="12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</row>
    <row r="759" ht="12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</row>
    <row r="760" ht="12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</row>
    <row r="761" ht="12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</row>
    <row r="762" ht="12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</row>
    <row r="763" ht="12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</row>
    <row r="764" ht="12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</row>
    <row r="765" ht="12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</row>
    <row r="766" ht="12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</row>
    <row r="767" ht="12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</row>
    <row r="768" ht="12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</row>
    <row r="769" ht="12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</row>
    <row r="770" ht="12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</row>
    <row r="771" ht="12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</row>
    <row r="772" ht="12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</row>
    <row r="773" ht="12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</row>
    <row r="774" ht="12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</row>
    <row r="775" ht="12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</row>
    <row r="776" ht="12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</row>
    <row r="777" ht="12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</row>
    <row r="778" ht="12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</row>
    <row r="779" ht="12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</row>
    <row r="780" ht="12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</row>
    <row r="781" ht="12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</row>
    <row r="782" ht="12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</row>
    <row r="783" ht="12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</row>
    <row r="784" ht="12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</row>
    <row r="785" ht="12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</row>
    <row r="786" ht="12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</row>
    <row r="787" ht="12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</row>
    <row r="788" ht="12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</row>
    <row r="789" ht="12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</row>
    <row r="790" ht="12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</row>
    <row r="791" ht="12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</row>
    <row r="792" ht="12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</row>
    <row r="793" ht="12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</row>
    <row r="794" ht="12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</row>
    <row r="795" ht="12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</row>
    <row r="796" ht="12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</row>
    <row r="797" ht="12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</row>
    <row r="798" ht="12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</row>
    <row r="799" ht="12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</row>
    <row r="800" ht="12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</row>
    <row r="801" ht="12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</row>
    <row r="802" ht="12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</row>
    <row r="803" ht="12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</row>
    <row r="804" ht="12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</row>
    <row r="805" ht="12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</row>
    <row r="806" ht="12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</row>
    <row r="807" ht="12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</row>
    <row r="808" ht="12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</row>
    <row r="809" ht="12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</row>
    <row r="810" ht="12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</row>
    <row r="811" ht="12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</row>
    <row r="812" ht="12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</row>
    <row r="813" ht="12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</row>
    <row r="814" ht="12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</row>
    <row r="815" ht="12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</row>
    <row r="816" ht="12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</row>
    <row r="817" ht="12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</row>
    <row r="818" ht="12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</row>
    <row r="819" ht="12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</row>
    <row r="820" ht="12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</row>
    <row r="821" ht="12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</row>
    <row r="822" ht="12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</row>
    <row r="823" ht="12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</row>
    <row r="824" ht="12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</row>
    <row r="825" ht="12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</row>
    <row r="826" ht="12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</row>
    <row r="827" ht="12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</row>
    <row r="828" ht="12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</row>
    <row r="829" ht="12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</row>
    <row r="830" ht="12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</row>
    <row r="831" ht="12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</row>
    <row r="832" ht="12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</row>
    <row r="833" ht="12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</row>
    <row r="834" ht="12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</row>
    <row r="835" ht="12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</row>
    <row r="836" ht="12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</row>
    <row r="837" ht="12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</row>
    <row r="838" ht="12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</row>
    <row r="839" ht="12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</row>
    <row r="840" ht="12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</row>
    <row r="841" ht="12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</row>
    <row r="842" ht="12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</row>
    <row r="843" ht="12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</row>
    <row r="844" ht="12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</row>
    <row r="845" ht="12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</row>
    <row r="846" ht="12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</row>
    <row r="847" ht="12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</row>
    <row r="848" ht="12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</row>
    <row r="849" ht="12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</row>
    <row r="850" ht="12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</row>
    <row r="851" ht="12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</row>
    <row r="852" ht="12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</row>
    <row r="853" ht="12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</row>
    <row r="854" ht="12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</row>
    <row r="855" ht="12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</row>
    <row r="856" ht="12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</row>
    <row r="857" ht="12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</row>
    <row r="858" ht="12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</row>
    <row r="859" ht="12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</row>
    <row r="860" ht="12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</row>
    <row r="861" ht="12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</row>
    <row r="862" ht="12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</row>
    <row r="863" ht="12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</row>
    <row r="864" ht="12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</row>
    <row r="865" ht="12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</row>
    <row r="866" ht="12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</row>
    <row r="867" ht="12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</row>
    <row r="868" ht="12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</row>
    <row r="869" ht="12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</row>
    <row r="870" ht="12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</row>
    <row r="871" ht="12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</row>
    <row r="872" ht="12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</row>
    <row r="873" ht="12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</row>
    <row r="874" ht="12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</row>
    <row r="875" ht="12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</row>
    <row r="876" ht="12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</row>
    <row r="877" ht="12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</row>
    <row r="878" ht="12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</row>
    <row r="879" ht="12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</row>
    <row r="880" ht="12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</row>
    <row r="881" ht="12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</row>
    <row r="882" ht="12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</row>
    <row r="883" ht="12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</row>
    <row r="884" ht="12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</row>
    <row r="885" ht="12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</row>
    <row r="886" ht="12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</row>
    <row r="887" ht="12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</row>
    <row r="888" ht="12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</row>
    <row r="889" ht="12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</row>
    <row r="890" ht="12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</row>
    <row r="891" ht="12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</row>
    <row r="892" ht="12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</row>
    <row r="893" ht="12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</row>
    <row r="894" ht="12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</row>
    <row r="895" ht="12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</row>
    <row r="896" ht="12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</row>
    <row r="897" ht="12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</row>
    <row r="898" ht="12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</row>
    <row r="899" ht="12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</row>
    <row r="900" ht="12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</row>
    <row r="901" ht="12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</row>
    <row r="902" ht="12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</row>
    <row r="903" ht="12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</row>
    <row r="904" ht="12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</row>
    <row r="905" ht="12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</row>
    <row r="906" ht="12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</row>
    <row r="907" ht="12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</row>
    <row r="908" ht="12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</row>
    <row r="909" ht="12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</row>
    <row r="910" ht="12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</row>
    <row r="911" ht="12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</row>
    <row r="912" ht="12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</row>
    <row r="913" ht="12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</row>
    <row r="914" ht="12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</row>
    <row r="915" ht="12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</row>
    <row r="916" ht="12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</row>
    <row r="917" ht="12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</row>
    <row r="918" ht="12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</row>
    <row r="919" ht="12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</row>
    <row r="920" ht="12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</row>
    <row r="921" ht="12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</row>
    <row r="922" ht="12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</row>
    <row r="923" ht="12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</row>
    <row r="924" ht="12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</row>
    <row r="925" ht="12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</row>
    <row r="926" ht="12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</row>
    <row r="927" ht="12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</row>
    <row r="928" ht="12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</row>
    <row r="929" ht="12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</row>
    <row r="930" ht="12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</row>
    <row r="931" ht="12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</row>
    <row r="932" ht="12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</row>
    <row r="933" ht="12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</row>
    <row r="934" ht="12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</row>
    <row r="935" ht="12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</row>
    <row r="936" ht="12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</row>
    <row r="937" ht="12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</row>
    <row r="938" ht="12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</row>
    <row r="939" ht="12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</row>
    <row r="940" ht="12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</row>
    <row r="941" ht="12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</row>
    <row r="942" ht="12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</row>
    <row r="943" ht="12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</row>
    <row r="944" ht="12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</row>
    <row r="945" ht="12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</row>
    <row r="946" ht="12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</row>
    <row r="947" ht="12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</row>
    <row r="948" ht="12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</row>
    <row r="949" ht="12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</row>
    <row r="950" ht="12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</row>
    <row r="951" ht="12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</row>
    <row r="952" ht="12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</row>
    <row r="953" ht="12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</row>
    <row r="954" ht="12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</row>
    <row r="955" ht="12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</row>
    <row r="956" ht="12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</row>
    <row r="957" ht="12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</row>
    <row r="958" ht="12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</row>
    <row r="959" ht="12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</row>
    <row r="960" ht="12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</row>
    <row r="961" ht="12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</row>
    <row r="962" ht="12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</row>
    <row r="963" ht="12.7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</row>
    <row r="964" ht="12.7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</row>
    <row r="965" ht="12.7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</row>
    <row r="966" ht="12.7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</row>
    <row r="967" ht="12.7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</row>
    <row r="968" ht="12.7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</row>
    <row r="969" ht="12.7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</row>
    <row r="970" ht="12.7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</row>
    <row r="971" ht="12.7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</row>
    <row r="972" ht="12.7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</row>
    <row r="973" ht="12.7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</row>
    <row r="974" ht="12.7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</row>
    <row r="975" ht="12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</row>
    <row r="976" ht="12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</row>
    <row r="977" ht="12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</row>
    <row r="978" ht="12.7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</row>
    <row r="979" ht="12.7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</row>
    <row r="980" ht="12.7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</row>
    <row r="981" ht="12.7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</row>
    <row r="982" ht="12.7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</row>
    <row r="983" ht="12.7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</row>
    <row r="984" ht="12.7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</row>
    <row r="985" ht="12.7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</row>
    <row r="986" ht="12.7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</row>
    <row r="987" ht="12.7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</row>
    <row r="988" ht="12.7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</row>
    <row r="989" ht="12.7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</row>
    <row r="990" ht="12.7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</row>
    <row r="991" ht="12.7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</row>
    <row r="992" ht="12.7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</row>
    <row r="993" ht="12.7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</row>
    <row r="994" ht="12.7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</row>
    <row r="995" ht="12.7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</row>
    <row r="996" ht="12.7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</row>
    <row r="997" ht="12.7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</row>
    <row r="998" ht="12.7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</row>
    <row r="999" ht="12.7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</row>
    <row r="1000" ht="12.7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</row>
    <row r="1001" ht="12.75" customHeight="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</row>
    <row r="1002" ht="12.75" customHeight="1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</row>
    <row r="1003" ht="12.75" customHeight="1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</row>
    <row r="1004" ht="12.75" customHeight="1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</row>
    <row r="1005" ht="12.75" customHeight="1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</row>
    <row r="1006" ht="12.75" customHeight="1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</row>
    <row r="1007" ht="12.75" customHeight="1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</row>
    <row r="1008" ht="12.75" customHeight="1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</row>
    <row r="1009" ht="12.75" customHeight="1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</row>
    <row r="1010" ht="12.75" customHeight="1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</row>
    <row r="1011" ht="12.75" customHeight="1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</row>
    <row r="1012" ht="12.75" customHeight="1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</row>
    <row r="1013" ht="12.75" customHeight="1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</row>
    <row r="1014" ht="12.75" customHeight="1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</row>
    <row r="1015" ht="12.75" customHeight="1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</row>
    <row r="1016" ht="12.75" customHeight="1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</row>
    <row r="1017" ht="12.75" customHeight="1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</row>
    <row r="1018" ht="12.75" customHeight="1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</row>
    <row r="1019" ht="12.75" customHeight="1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</row>
    <row r="1020" ht="12.75" customHeight="1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</row>
    <row r="1021" ht="12.75" customHeight="1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</row>
    <row r="1022" ht="12.75" customHeight="1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</row>
    <row r="1023" ht="12.75" customHeight="1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</row>
    <row r="1024" ht="12.75" customHeight="1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</row>
    <row r="1025" ht="12.75" customHeight="1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</row>
    <row r="1026" ht="12.75" customHeight="1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</row>
    <row r="1027" ht="12.75" customHeight="1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</row>
    <row r="1028" ht="12.75" customHeight="1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</row>
    <row r="1029" ht="12.75" customHeight="1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</row>
    <row r="1030" ht="12.75" customHeight="1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</row>
    <row r="1031" ht="12.75" customHeight="1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</row>
    <row r="1032" ht="12.75" customHeight="1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</row>
    <row r="1033" ht="12.75" customHeight="1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</row>
    <row r="1034" ht="12.75" customHeight="1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</row>
    <row r="1035" ht="12.75" customHeight="1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</row>
    <row r="1036" ht="12.75" customHeight="1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</row>
    <row r="1037" ht="12.75" customHeight="1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</row>
    <row r="1038" ht="12.75" customHeight="1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</row>
    <row r="1039" ht="12.75" customHeight="1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</row>
    <row r="1040" ht="12.75" customHeight="1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</row>
    <row r="1041" ht="12.75" customHeight="1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</row>
    <row r="1042" ht="12.75" customHeight="1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</row>
    <row r="1043" ht="12.75" customHeight="1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</row>
    <row r="1044" ht="12.75" customHeight="1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</row>
    <row r="1045" ht="12.75" customHeight="1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</row>
    <row r="1046" ht="12.75" customHeight="1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</row>
    <row r="1047" ht="12.75" customHeight="1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</row>
    <row r="1048" ht="12.75" customHeight="1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</row>
    <row r="1049" ht="12.75" customHeight="1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</row>
    <row r="1050" ht="12.75" customHeight="1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</row>
    <row r="1051" ht="12.75" customHeight="1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</row>
    <row r="1052" ht="12.75" customHeight="1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</row>
    <row r="1053" ht="12.75" customHeight="1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</row>
    <row r="1054" ht="12.75" customHeight="1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</row>
    <row r="1055" ht="12.75" customHeight="1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</row>
    <row r="1056" ht="12.75" customHeight="1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</row>
    <row r="1057" ht="12.75" customHeight="1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</row>
    <row r="1058" ht="12.75" customHeight="1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</row>
    <row r="1059" ht="12.75" customHeight="1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</row>
  </sheetData>
  <mergeCells count="209">
    <mergeCell ref="G82:H82"/>
    <mergeCell ref="I82:J82"/>
    <mergeCell ref="D80:F80"/>
    <mergeCell ref="G80:H80"/>
    <mergeCell ref="I80:J80"/>
    <mergeCell ref="D81:F81"/>
    <mergeCell ref="G81:H81"/>
    <mergeCell ref="I81:J81"/>
    <mergeCell ref="D82:F82"/>
    <mergeCell ref="G88:H88"/>
    <mergeCell ref="I88:J88"/>
    <mergeCell ref="D86:F86"/>
    <mergeCell ref="G86:H86"/>
    <mergeCell ref="I86:J86"/>
    <mergeCell ref="D87:F87"/>
    <mergeCell ref="G87:H87"/>
    <mergeCell ref="I87:J87"/>
    <mergeCell ref="D88:F88"/>
    <mergeCell ref="G103:J103"/>
    <mergeCell ref="G104:J104"/>
    <mergeCell ref="G105:J105"/>
    <mergeCell ref="G106:J106"/>
    <mergeCell ref="G107:J107"/>
    <mergeCell ref="I111:J111"/>
    <mergeCell ref="C112:E112"/>
    <mergeCell ref="D89:F89"/>
    <mergeCell ref="G89:H89"/>
    <mergeCell ref="I89:J89"/>
    <mergeCell ref="I90:J90"/>
    <mergeCell ref="G91:H91"/>
    <mergeCell ref="G92:H92"/>
    <mergeCell ref="B102:F102"/>
    <mergeCell ref="G67:H67"/>
    <mergeCell ref="I67:J67"/>
    <mergeCell ref="D65:F65"/>
    <mergeCell ref="G65:H65"/>
    <mergeCell ref="I65:J65"/>
    <mergeCell ref="D66:F66"/>
    <mergeCell ref="G66:H66"/>
    <mergeCell ref="I66:J66"/>
    <mergeCell ref="D67:F67"/>
    <mergeCell ref="D68:F68"/>
    <mergeCell ref="G68:H68"/>
    <mergeCell ref="I68:J68"/>
    <mergeCell ref="B69:J69"/>
    <mergeCell ref="D70:F70"/>
    <mergeCell ref="G70:H70"/>
    <mergeCell ref="I70:J70"/>
    <mergeCell ref="D71:F71"/>
    <mergeCell ref="G71:H71"/>
    <mergeCell ref="I71:J71"/>
    <mergeCell ref="B72:J72"/>
    <mergeCell ref="D73:F73"/>
    <mergeCell ref="G73:H73"/>
    <mergeCell ref="I73:J73"/>
    <mergeCell ref="G76:H76"/>
    <mergeCell ref="I76:J76"/>
    <mergeCell ref="D74:F74"/>
    <mergeCell ref="G74:H74"/>
    <mergeCell ref="I74:J74"/>
    <mergeCell ref="D75:F75"/>
    <mergeCell ref="G75:H75"/>
    <mergeCell ref="I75:J75"/>
    <mergeCell ref="D76:F76"/>
    <mergeCell ref="D83:F83"/>
    <mergeCell ref="G83:H83"/>
    <mergeCell ref="I83:J83"/>
    <mergeCell ref="B84:J84"/>
    <mergeCell ref="D85:F85"/>
    <mergeCell ref="G85:H85"/>
    <mergeCell ref="I85:J85"/>
    <mergeCell ref="D26:F26"/>
    <mergeCell ref="G26:H26"/>
    <mergeCell ref="I26:J26"/>
    <mergeCell ref="B27:J27"/>
    <mergeCell ref="D28:F28"/>
    <mergeCell ref="G28:H28"/>
    <mergeCell ref="I28:J28"/>
    <mergeCell ref="D29:F29"/>
    <mergeCell ref="G29:H29"/>
    <mergeCell ref="I29:J29"/>
    <mergeCell ref="B30:J30"/>
    <mergeCell ref="D31:F31"/>
    <mergeCell ref="G31:H31"/>
    <mergeCell ref="I31:J31"/>
    <mergeCell ref="D32:F32"/>
    <mergeCell ref="G32:H32"/>
    <mergeCell ref="I32:J32"/>
    <mergeCell ref="B33:J33"/>
    <mergeCell ref="D34:F34"/>
    <mergeCell ref="G34:H34"/>
    <mergeCell ref="I34:J34"/>
    <mergeCell ref="D35:F35"/>
    <mergeCell ref="G35:H35"/>
    <mergeCell ref="I35:J35"/>
    <mergeCell ref="B36:J36"/>
    <mergeCell ref="D37:F37"/>
    <mergeCell ref="G37:H37"/>
    <mergeCell ref="I37:J37"/>
    <mergeCell ref="D38:F38"/>
    <mergeCell ref="G38:H38"/>
    <mergeCell ref="I38:J38"/>
    <mergeCell ref="B39:J39"/>
    <mergeCell ref="D40:F40"/>
    <mergeCell ref="G40:H40"/>
    <mergeCell ref="I40:J40"/>
    <mergeCell ref="D41:F41"/>
    <mergeCell ref="G41:H41"/>
    <mergeCell ref="I41:J41"/>
    <mergeCell ref="B42:J42"/>
    <mergeCell ref="D43:F43"/>
    <mergeCell ref="G43:H43"/>
    <mergeCell ref="I43:J43"/>
    <mergeCell ref="G46:H46"/>
    <mergeCell ref="I46:J46"/>
    <mergeCell ref="D44:F44"/>
    <mergeCell ref="G44:H44"/>
    <mergeCell ref="I44:J44"/>
    <mergeCell ref="D45:F45"/>
    <mergeCell ref="G45:H45"/>
    <mergeCell ref="I45:J45"/>
    <mergeCell ref="D46:F46"/>
    <mergeCell ref="F3:J3"/>
    <mergeCell ref="D7:F7"/>
    <mergeCell ref="H7:J7"/>
    <mergeCell ref="D11:G11"/>
    <mergeCell ref="D14:F14"/>
    <mergeCell ref="G14:H14"/>
    <mergeCell ref="I14:J14"/>
    <mergeCell ref="B15:J15"/>
    <mergeCell ref="B16:J16"/>
    <mergeCell ref="B17:F17"/>
    <mergeCell ref="B18:J18"/>
    <mergeCell ref="D19:F19"/>
    <mergeCell ref="G19:H19"/>
    <mergeCell ref="I19:J19"/>
    <mergeCell ref="G22:H22"/>
    <mergeCell ref="I22:J22"/>
    <mergeCell ref="D20:F20"/>
    <mergeCell ref="G20:H20"/>
    <mergeCell ref="I20:J20"/>
    <mergeCell ref="D21:F21"/>
    <mergeCell ref="G21:H21"/>
    <mergeCell ref="I21:J21"/>
    <mergeCell ref="D22:F22"/>
    <mergeCell ref="G25:H25"/>
    <mergeCell ref="I25:J25"/>
    <mergeCell ref="D23:F23"/>
    <mergeCell ref="G23:H23"/>
    <mergeCell ref="I23:J23"/>
    <mergeCell ref="D24:F24"/>
    <mergeCell ref="G24:H24"/>
    <mergeCell ref="I24:J24"/>
    <mergeCell ref="D25:F25"/>
    <mergeCell ref="D47:F47"/>
    <mergeCell ref="G47:H47"/>
    <mergeCell ref="I47:J47"/>
    <mergeCell ref="D48:F48"/>
    <mergeCell ref="G48:H48"/>
    <mergeCell ref="I48:J48"/>
    <mergeCell ref="B49:J49"/>
    <mergeCell ref="D50:F50"/>
    <mergeCell ref="G50:H50"/>
    <mergeCell ref="I50:J50"/>
    <mergeCell ref="D51:F51"/>
    <mergeCell ref="G51:H51"/>
    <mergeCell ref="I51:J51"/>
    <mergeCell ref="D52:F52"/>
    <mergeCell ref="G55:H55"/>
    <mergeCell ref="I55:J55"/>
    <mergeCell ref="G52:H52"/>
    <mergeCell ref="I52:J52"/>
    <mergeCell ref="B53:J53"/>
    <mergeCell ref="D54:F54"/>
    <mergeCell ref="G54:H54"/>
    <mergeCell ref="I54:J54"/>
    <mergeCell ref="D55:F55"/>
    <mergeCell ref="G58:H58"/>
    <mergeCell ref="I58:J58"/>
    <mergeCell ref="D56:F56"/>
    <mergeCell ref="G56:H56"/>
    <mergeCell ref="I56:J56"/>
    <mergeCell ref="D57:F57"/>
    <mergeCell ref="G57:H57"/>
    <mergeCell ref="I57:J57"/>
    <mergeCell ref="D58:F58"/>
    <mergeCell ref="D59:F59"/>
    <mergeCell ref="G59:H59"/>
    <mergeCell ref="I59:J59"/>
    <mergeCell ref="B60:J60"/>
    <mergeCell ref="D61:F61"/>
    <mergeCell ref="G61:H61"/>
    <mergeCell ref="I61:J61"/>
    <mergeCell ref="D62:F62"/>
    <mergeCell ref="G62:H62"/>
    <mergeCell ref="I62:J62"/>
    <mergeCell ref="B63:J63"/>
    <mergeCell ref="D64:F64"/>
    <mergeCell ref="G64:H64"/>
    <mergeCell ref="I64:J64"/>
    <mergeCell ref="G79:H79"/>
    <mergeCell ref="I79:J79"/>
    <mergeCell ref="D77:F77"/>
    <mergeCell ref="G77:H77"/>
    <mergeCell ref="I77:J77"/>
    <mergeCell ref="D78:F78"/>
    <mergeCell ref="G78:H78"/>
    <mergeCell ref="I78:J78"/>
    <mergeCell ref="D79:F79"/>
  </mergeCells>
  <conditionalFormatting sqref="I85:I89 I73:I83 I52">
    <cfRule type="cellIs" dxfId="0" priority="1" stopIfTrue="1" operator="equal">
      <formula>0</formula>
    </cfRule>
  </conditionalFormatting>
  <conditionalFormatting sqref="I19:I26">
    <cfRule type="cellIs" dxfId="0" priority="2" stopIfTrue="1" operator="equal">
      <formula>0</formula>
    </cfRule>
  </conditionalFormatting>
  <conditionalFormatting sqref="I50:I51">
    <cfRule type="cellIs" dxfId="0" priority="3" stopIfTrue="1" operator="equal">
      <formula>0</formula>
    </cfRule>
  </conditionalFormatting>
  <conditionalFormatting sqref="I43:I48">
    <cfRule type="cellIs" dxfId="0" priority="4" stopIfTrue="1" operator="equal">
      <formula>0</formula>
    </cfRule>
  </conditionalFormatting>
  <conditionalFormatting sqref="I40:I41">
    <cfRule type="cellIs" dxfId="0" priority="5" stopIfTrue="1" operator="equal">
      <formula>0</formula>
    </cfRule>
  </conditionalFormatting>
  <conditionalFormatting sqref="I37:I38">
    <cfRule type="cellIs" dxfId="0" priority="6" stopIfTrue="1" operator="equal">
      <formula>0</formula>
    </cfRule>
  </conditionalFormatting>
  <conditionalFormatting sqref="I34:I35">
    <cfRule type="cellIs" dxfId="0" priority="7" stopIfTrue="1" operator="equal">
      <formula>0</formula>
    </cfRule>
  </conditionalFormatting>
  <conditionalFormatting sqref="I31:I32">
    <cfRule type="cellIs" dxfId="0" priority="8" stopIfTrue="1" operator="equal">
      <formula>0</formula>
    </cfRule>
  </conditionalFormatting>
  <conditionalFormatting sqref="I28:I29">
    <cfRule type="cellIs" dxfId="0" priority="9" stopIfTrue="1" operator="equal">
      <formula>0</formula>
    </cfRule>
  </conditionalFormatting>
  <conditionalFormatting sqref="I54:I59">
    <cfRule type="cellIs" dxfId="0" priority="10" stopIfTrue="1" operator="equal">
      <formula>0</formula>
    </cfRule>
  </conditionalFormatting>
  <conditionalFormatting sqref="I61:I62">
    <cfRule type="cellIs" dxfId="0" priority="11" stopIfTrue="1" operator="equal">
      <formula>0</formula>
    </cfRule>
  </conditionalFormatting>
  <conditionalFormatting sqref="I64:I68">
    <cfRule type="cellIs" dxfId="0" priority="12" stopIfTrue="1" operator="equal">
      <formula>0</formula>
    </cfRule>
  </conditionalFormatting>
  <conditionalFormatting sqref="I70:I71">
    <cfRule type="cellIs" dxfId="0" priority="13" stopIfTrue="1" operator="equal">
      <formula>0</formula>
    </cfRule>
  </conditionalFormatting>
  <printOptions/>
  <pageMargins bottom="0.36666666666666664" footer="0.0" header="0.0" left="0.25" right="0.25" top="0.35833333333333334"/>
  <pageSetup paperSize="9" scale="8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