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juda" sheetId="1" r:id="rId4"/>
    <sheet state="visible" name="Desplegament equips" sheetId="2" r:id="rId5"/>
    <sheet state="visible" name="Comanda" sheetId="3" r:id="rId6"/>
  </sheets>
  <definedNames/>
  <calcPr/>
  <extLst>
    <ext uri="GoogleSheetsCustomDataVersion1">
      <go:sheetsCustomData xmlns:go="http://customooxmlschemas.google.com/" r:id="rId7" roundtripDataSignature="AMtx7mh/TaZmOzxBMjTtsRTgUtBdgd/1CQ=="/>
    </ext>
  </extLst>
</workbook>
</file>

<file path=xl/sharedStrings.xml><?xml version="1.0" encoding="utf-8"?>
<sst xmlns="http://schemas.openxmlformats.org/spreadsheetml/2006/main" count="136" uniqueCount="102">
  <si>
    <t>Full d'ajuda</t>
  </si>
  <si>
    <r>
      <rPr>
        <rFont val="Arial"/>
        <color rgb="FF548DD4"/>
        <sz val="10.0"/>
      </rPr>
      <t>Objecte del formulari:</t>
    </r>
    <r>
      <rPr>
        <rFont val="Arial"/>
        <color theme="1"/>
        <sz val="10.0"/>
      </rPr>
      <t xml:space="preserve"> Model de comanda addicional d'ordinadors personals i monitors</t>
    </r>
  </si>
  <si>
    <r>
      <rPr>
        <rFont val="Arial"/>
        <color rgb="FF548DD4"/>
        <sz val="10.0"/>
      </rPr>
      <t xml:space="preserve">Proveidor: </t>
    </r>
    <r>
      <rPr>
        <rFont val="Arial"/>
        <color rgb="FF548DD4"/>
        <sz val="10.0"/>
      </rPr>
      <t>SEMIC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</si>
  <si>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</si>
  <si>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</si>
  <si>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</si>
  <si>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</si>
  <si>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</si>
  <si>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</si>
  <si>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Recordeu que cada CPU que es demani, inclou un teclat i un ratolí que van inclossos en el preu i que no s'han d'especificar a la comanda.</t>
  </si>
  <si>
    <t>En tots els casos s'indicarà quins equips obsolets cal retirar i quina serà la seva destinació: reutilització (donació a entitats externes) o lliurament a una planta de valorització (reciclatge).</t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</si>
  <si>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reutilitzable</t>
    </r>
    <r>
      <rPr>
        <rFont val="Arial"/>
        <color rgb="FF548DD4"/>
        <sz val="10.0"/>
      </rPr>
      <t xml:space="preserve">: </t>
    </r>
  </si>
  <si>
    <t>CPUs</t>
  </si>
  <si>
    <t>S'accepten si l'any de fabricació és 2010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</si>
  <si>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</si>
  <si>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</si>
  <si>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</si>
  <si>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</si>
  <si>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</si>
  <si>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</si>
  <si>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</si>
  <si>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rFont val="Arial"/>
        <color rgb="FF366092"/>
        <sz val="10.0"/>
      </rPr>
      <t>El compliment d’aquests criteris permetrà introduir els ordinadors en el procés de reutilització i donació a entitats externes per a projectes amb finalitats socials que realitza l’</t>
    </r>
    <r>
      <rPr>
        <rFont val="Arial"/>
        <b/>
        <color rgb="FF366092"/>
        <sz val="10.0"/>
      </rPr>
      <t xml:space="preserve">Associació Tecnologia x Tothom (www.txt.upc.cat) </t>
    </r>
    <r>
      <rPr>
        <rFont val="Arial"/>
        <color rgb="FF366092"/>
        <sz val="10.0"/>
      </rPr>
      <t>a través del Programa Reutilitza.</t>
    </r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</si>
  <si>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No reutilitzable</t>
    </r>
    <r>
      <rPr>
        <rFont val="Arial"/>
        <color rgb="FF548DD4"/>
        <sz val="10.0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</si>
  <si>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</si>
  <si>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ORDINADORS PERSONALS i MONITORS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</si>
  <si>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</si>
  <si>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</si>
  <si>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</si>
  <si>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</si>
  <si>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</si>
  <si>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</si>
  <si>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</si>
  <si>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</si>
  <si>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Equip BASE + 1TB SSD M2 NVMe + Windows + 1 any garantia</t>
  </si>
  <si>
    <t>Equip BASE + 1TB SSD M2 NVMe + Linux
 + 1 any garantia</t>
  </si>
  <si>
    <t>CPU amb Caixa SFF</t>
  </si>
  <si>
    <t>CPU amb Caixa Minitorre</t>
  </si>
  <si>
    <t>Imatge UPC</t>
  </si>
  <si>
    <t>Ampliació de RAM: 1 DIM de 16 GB</t>
  </si>
  <si>
    <t>Substitució de processador per i7-9700</t>
  </si>
  <si>
    <t>Instal·lació targeta gràfica 6.000 PassMark</t>
  </si>
  <si>
    <t>Monitor de 24'' amb multimèdia</t>
  </si>
  <si>
    <t>Monitor de 27'' amb multimèdia</t>
  </si>
  <si>
    <t>Substitució del teclat de l'equip base per teclat espanyol amb lector de targeta intel·ligent</t>
  </si>
  <si>
    <t>Substitució del teclat de l'equip base per teclat anglés US International</t>
  </si>
  <si>
    <t>(sense equip) Teclat espanyol amb lector de targeta intel·ligent</t>
  </si>
  <si>
    <t>(sense equip) Teclat anglès US International</t>
  </si>
  <si>
    <t>(sense equip) Ratolí òptic 2 botons i roda/botó</t>
  </si>
  <si>
    <t>(sense equip) Ratolí òptic de dos botons i roda/botó sense fils</t>
  </si>
  <si>
    <t>Posada en marxa de l'equip</t>
  </si>
  <si>
    <t>Instal·lació de l'equip</t>
  </si>
  <si>
    <t>Migració de dades de l'equip</t>
  </si>
  <si>
    <t>Retirada de l'equip antic</t>
  </si>
  <si>
    <t>Esborrat certificat de disc dur</t>
  </si>
  <si>
    <t>Destrucció certificada de disc dur</t>
  </si>
  <si>
    <t xml:space="preserve">(es facilitarà per la UPC) </t>
  </si>
  <si>
    <t>(X)</t>
  </si>
  <si>
    <t>Acord CSUC 19/19: Lot 2 - PlaTIC PDI</t>
  </si>
  <si>
    <t>Ordinadors de sobretaula per Disseny gràfic</t>
  </si>
  <si>
    <t>febrer - abril 2021</t>
  </si>
  <si>
    <t>Comanda:</t>
  </si>
  <si>
    <t>Data:</t>
  </si>
  <si>
    <t>Nº expedient:</t>
  </si>
  <si>
    <t>SU061000CB2020071</t>
  </si>
  <si>
    <t>Proveïdor:</t>
  </si>
  <si>
    <t>SEMIC</t>
  </si>
  <si>
    <t>(*) Atenció: opció a contractar si es vol que el teclat que ve amb l'equip tingui lector de targeta intel·ligent</t>
  </si>
  <si>
    <t>Quantitat</t>
  </si>
  <si>
    <t>Concepte</t>
  </si>
  <si>
    <r>
      <rPr>
        <rFont val="Calibri"/>
        <b/>
        <color theme="0"/>
        <sz val="11.0"/>
      </rPr>
      <t xml:space="preserve">Preu unitari 
</t>
    </r>
    <r>
      <rPr>
        <rFont val="Calibri"/>
        <b/>
        <color theme="0"/>
        <sz val="10.0"/>
      </rPr>
      <t>(21% IVA inclòs)</t>
    </r>
  </si>
  <si>
    <r>
      <rPr>
        <rFont val="Calibri"/>
        <b/>
        <color theme="0"/>
        <sz val="11.0"/>
      </rPr>
      <t xml:space="preserve">Import
</t>
    </r>
    <r>
      <rPr>
        <rFont val="Calibri"/>
        <b/>
        <color theme="0"/>
        <sz val="10.0"/>
      </rPr>
      <t xml:space="preserve"> (21% IVA inclòs)</t>
    </r>
  </si>
  <si>
    <t>Equipament segons l'acord de preus amb el número d'expedient especificat</t>
  </si>
  <si>
    <t>PC sobretaula</t>
  </si>
  <si>
    <t>Substitució de caixa SFF per caixa format mini-torre</t>
  </si>
  <si>
    <t xml:space="preserve">Imatge UPC </t>
  </si>
  <si>
    <r>
      <rPr>
        <rFont val="Calibri"/>
        <b/>
        <color rgb="FF000000"/>
        <sz val="10.0"/>
      </rPr>
      <t>(Equip BASE + 1TB SSD M2 NVMe + Windows + 1 any garantia):</t>
    </r>
    <r>
      <rPr>
        <rFont val="Calibri"/>
        <color rgb="FF000000"/>
        <sz val="10.0"/>
      </rPr>
      <t xml:space="preserve">
HP Z4 G4, i7-7800, 16GB RAM, 1 TB SSD M2 NVMe, gràfica AMD Radeon R7 430. </t>
    </r>
    <r>
      <rPr>
        <rFont val="Calibri"/>
        <b/>
        <color rgb="FF000000"/>
        <sz val="10.0"/>
      </rPr>
      <t>Amb microsoft Windows 10 Home OEM</t>
    </r>
    <r>
      <rPr>
        <rFont val="Calibri"/>
        <color rgb="FF000000"/>
        <sz val="10.0"/>
      </rPr>
      <t xml:space="preserve"> (inclou extensió de garantia un any addicional fins a 5 anys, teclat i ratolí) </t>
    </r>
  </si>
  <si>
    <r>
      <rPr>
        <rFont val="Calibri"/>
        <b/>
        <color rgb="FF000000"/>
        <sz val="10.0"/>
      </rPr>
      <t xml:space="preserve">(Equip BASE + 1TB SSD M2 NVMe + Linux + 1 any garantia): </t>
    </r>
    <r>
      <rPr>
        <rFont val="Calibri"/>
        <color rgb="FF000000"/>
        <sz val="10.0"/>
      </rPr>
      <t xml:space="preserve">
HP Z4 G4, i7-7800, 16GB RAM, 256GB SSD SATA3, gràfica AMD Radeon R7 430. </t>
    </r>
    <r>
      <rPr>
        <rFont val="Calibri"/>
        <b/>
        <color rgb="FF000000"/>
        <sz val="10.0"/>
      </rPr>
      <t>Amb Línux</t>
    </r>
    <r>
      <rPr>
        <rFont val="Calibri"/>
        <color rgb="FF000000"/>
        <sz val="10.0"/>
      </rPr>
      <t xml:space="preserve"> (inclou extensió de garantia un any addicional fins a 5 anys, teclat i ratolí) </t>
    </r>
  </si>
  <si>
    <t>Instal·lació de targeta gràfica amb 6.000 PassMark</t>
  </si>
  <si>
    <t xml:space="preserve">Monitor de 24'' amb multimèdia (inclou extensió de garantia un any addicional fins a 5 anys) </t>
  </si>
  <si>
    <t xml:space="preserve">Monitor de 27'' amb multimèdia  (inclou extensió de garantia un any addicional fins a 5 anys) </t>
  </si>
  <si>
    <t>Substitució del teclat de l'equip base per teclat espanyol amb lector de targeta intel·ligent  (*)</t>
  </si>
  <si>
    <t>(sense equip) Teclat espanyol amb lector de targeta intel·ligent (*)</t>
  </si>
  <si>
    <t>(sense equip) Ratolí òptic de dos botons i roda/botó</t>
  </si>
  <si>
    <t>(sense equip) Ratolí òptic de dos botons i roda/botó sense fils (*)</t>
  </si>
  <si>
    <r>
      <rPr>
        <rFont val="Calibri"/>
        <b/>
        <color theme="1"/>
        <sz val="10.0"/>
      </rPr>
      <t xml:space="preserve">Total </t>
    </r>
    <r>
      <rPr>
        <rFont val="Calibri"/>
        <b/>
        <color theme="1"/>
        <sz val="8.0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</si>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</sst>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;[Red]\-#,##0.00\ &quot;€&quot;"/>
    <numFmt numFmtId="165" formatCode="#,##0.00\ &quot;€&quot;"/>
    <numFmt numFmtId="166" formatCode="_-* #,##0.00\ [$€-403]_-;\-* #,##0.00\ [$€-403]_-;_-* &quot;-&quot;??\ [$€-403]_-;_-@"/>
    <numFmt numFmtId="167" formatCode="_-* #,##0.00\ &quot;€&quot;_-;\-* #,##0.00\ &quot;€&quot;_-;_-* &quot;-&quot;??\ &quot;€&quot;_-;_-@"/>
  </numFmts>
  <fonts count="33">
    <font>
      <sz val="10.0"/>
      <color rgb="FF000000"/>
      <name val="Arial"/>
    </font>
    <font>
      <sz val="10.0"/>
      <color theme="1"/>
      <name val="Arial"/>
    </font>
    <font>
      <b/>
      <sz val="16.0"/>
      <color rgb="FF366092"/>
      <name val="Arial"/>
    </font>
    <font>
      <sz val="10.0"/>
      <color rgb="FF548DD4"/>
      <name val="Arial"/>
    </font>
    <font>
      <b/>
      <sz val="11.0"/>
      <color rgb="FF548DD4"/>
      <name val="Arial"/>
    </font>
    <font>
      <b/>
      <sz val="10.0"/>
      <color theme="1"/>
      <name val="Arial"/>
    </font>
    <font>
      <sz val="11.0"/>
      <color theme="1"/>
      <name val="Calibri"/>
    </font>
    <font/>
    <font>
      <sz val="10.0"/>
      <color rgb="FF366092"/>
      <name val="Arial"/>
    </font>
    <font>
      <sz val="8.0"/>
      <color theme="1"/>
      <name val="Arial"/>
    </font>
    <font>
      <sz val="8.0"/>
      <color rgb="FF000080"/>
      <name val="Tahoma"/>
    </font>
    <font>
      <b/>
      <sz val="11.0"/>
      <color rgb="FF366092"/>
      <name val="Tahoma"/>
    </font>
    <font>
      <sz val="8.0"/>
      <color rgb="FFFFFFFF"/>
      <name val="Tahoma"/>
    </font>
    <font>
      <sz val="8.0"/>
      <color theme="1"/>
      <name val="Tahoma"/>
    </font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b/>
      <i/>
      <sz val="9.0"/>
      <color rgb="FF000000"/>
      <name val="Calibri"/>
    </font>
    <font>
      <sz val="10.0"/>
      <color rgb="FF000000"/>
      <name val="Calibri"/>
    </font>
    <font>
      <color theme="1"/>
      <name val="Calibri"/>
    </font>
    <font>
      <b/>
      <sz val="8.0"/>
      <color theme="0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</fills>
  <borders count="77">
    <border/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366092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/>
      <top style="medium">
        <color rgb="FF366092"/>
      </top>
      <bottom/>
    </border>
    <border>
      <left style="medium">
        <color rgb="FF366092"/>
      </left>
      <right style="thin">
        <color rgb="FF366092"/>
      </right>
      <top style="medium">
        <color rgb="FF366092"/>
      </top>
      <bottom/>
    </border>
    <border>
      <left style="thin">
        <color rgb="FF366092"/>
      </left>
      <right style="thin">
        <color rgb="FF366092"/>
      </right>
      <top style="medium">
        <color rgb="FF366092"/>
      </top>
      <bottom/>
    </border>
    <border>
      <left style="thin">
        <color rgb="FF366092"/>
      </left>
      <right style="medium">
        <color rgb="FF366092"/>
      </right>
      <top style="medium">
        <color rgb="FF366092"/>
      </top>
      <bottom/>
    </border>
    <border>
      <left style="medium">
        <color rgb="FF366092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/>
      <top/>
      <bottom style="medium">
        <color rgb="FF366092"/>
      </bottom>
    </border>
    <border>
      <left style="medium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/>
      <top/>
      <bottom style="medium">
        <color rgb="FF366092"/>
      </bottom>
    </border>
    <border>
      <left style="medium">
        <color rgb="FF366092"/>
      </left>
      <top/>
      <bottom style="thin">
        <color rgb="FF95B3D7"/>
      </bottom>
    </border>
    <border>
      <top/>
      <bottom style="thin">
        <color rgb="FF95B3D7"/>
      </bottom>
    </border>
    <border>
      <right style="medium">
        <color rgb="FF366092"/>
      </right>
      <top/>
      <bottom style="thin">
        <color rgb="FF95B3D7"/>
      </bottom>
    </border>
    <border>
      <left style="medium">
        <color rgb="FF366092"/>
      </left>
      <right style="thin">
        <color rgb="FF366092"/>
      </right>
      <top/>
      <bottom style="thin">
        <color rgb="FF95B3D7"/>
      </bottom>
    </border>
    <border>
      <left style="thin">
        <color rgb="FF366092"/>
      </left>
      <right style="medium">
        <color rgb="FF366092"/>
      </right>
      <top/>
      <bottom style="thin">
        <color rgb="FF95B3D7"/>
      </bottom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</border>
    <border>
      <left style="thin">
        <color rgb="FF366092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top style="thin">
        <color rgb="FF95B3D7"/>
      </top>
      <bottom style="medium">
        <color rgb="FF366092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</border>
    <border>
      <left style="thin">
        <color rgb="FF366092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top style="thin">
        <color rgb="FF808080"/>
      </top>
      <bottom style="thin">
        <color rgb="FF000000"/>
      </bottom>
    </border>
    <border>
      <top style="thin">
        <color rgb="FF80808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medium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thin">
        <color rgb="FF808080"/>
      </right>
      <bottom style="thin">
        <color rgb="FF808080"/>
      </bottom>
    </border>
    <border>
      <bottom style="thin">
        <color rgb="FF808080"/>
      </bottom>
    </border>
    <border>
      <top style="thin">
        <color rgb="FF808080"/>
      </top>
    </border>
    <border>
      <right style="thin">
        <color rgb="FF808080"/>
      </right>
      <top style="thin">
        <color rgb="FF808080"/>
      </top>
    </border>
    <border>
      <left style="thin">
        <color rgb="FF808080"/>
      </left>
      <top style="thin">
        <color rgb="FF808080"/>
      </top>
    </border>
    <border>
      <right style="medium">
        <color rgb="FF000000"/>
      </right>
      <top style="thin">
        <color rgb="FF80808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3" numFmtId="0" xfId="0" applyFont="1"/>
    <xf borderId="0" fillId="0" fontId="1" numFmtId="0" xfId="0" applyAlignment="1" applyFont="1">
      <alignment horizontal="left" shrinkToFit="0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3" fillId="0" fontId="6" numFmtId="0" xfId="0" applyAlignment="1" applyBorder="1" applyFont="1">
      <alignment horizontal="left" shrinkToFit="0" vertical="center" wrapText="1"/>
    </xf>
    <xf borderId="4" fillId="0" fontId="7" numFmtId="0" xfId="0" applyBorder="1" applyFont="1"/>
    <xf borderId="5" fillId="0" fontId="7" numFmtId="0" xfId="0" applyBorder="1" applyFont="1"/>
    <xf borderId="3" fillId="0" fontId="1" numFmtId="0" xfId="0" applyAlignment="1" applyBorder="1" applyFont="1">
      <alignment readingOrder="0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shrinkToFit="0" vertical="center" wrapText="1"/>
    </xf>
    <xf borderId="0" fillId="0" fontId="8" numFmtId="0" xfId="0" applyAlignment="1" applyFont="1">
      <alignment horizontal="left" shrinkToFit="0" vertical="top" wrapText="1"/>
    </xf>
    <xf borderId="0" fillId="0" fontId="9" numFmtId="0" xfId="0" applyFont="1"/>
    <xf borderId="0" fillId="0" fontId="10" numFmtId="0" xfId="0" applyFont="1"/>
    <xf borderId="0" fillId="0" fontId="11" numFmtId="0" xfId="0" applyAlignment="1" applyFont="1">
      <alignment horizontal="center" shrinkToFit="0" wrapText="1"/>
    </xf>
    <xf borderId="0" fillId="0" fontId="0" numFmtId="0" xfId="0" applyFont="1"/>
    <xf borderId="6" fillId="2" fontId="12" numFmtId="0" xfId="0" applyAlignment="1" applyBorder="1" applyFill="1" applyFont="1">
      <alignment horizontal="center" shrinkToFit="0" wrapText="1"/>
    </xf>
    <xf borderId="7" fillId="2" fontId="12" numFmtId="0" xfId="0" applyAlignment="1" applyBorder="1" applyFont="1">
      <alignment horizontal="center" shrinkToFit="0" wrapText="1"/>
    </xf>
    <xf borderId="8" fillId="2" fontId="12" numFmtId="0" xfId="0" applyAlignment="1" applyBorder="1" applyFont="1">
      <alignment horizontal="center" shrinkToFit="0" wrapText="1"/>
    </xf>
    <xf borderId="9" fillId="2" fontId="12" numFmtId="0" xfId="0" applyAlignment="1" applyBorder="1" applyFont="1">
      <alignment horizontal="center" shrinkToFit="0" textRotation="90" wrapText="1"/>
    </xf>
    <xf borderId="9" fillId="2" fontId="12" numFmtId="0" xfId="0" applyAlignment="1" applyBorder="1" applyFont="1">
      <alignment horizontal="center" readingOrder="0" shrinkToFit="0" textRotation="90" wrapText="1"/>
    </xf>
    <xf borderId="10" fillId="2" fontId="12" numFmtId="0" xfId="0" applyAlignment="1" applyBorder="1" applyFont="1">
      <alignment horizontal="center" shrinkToFit="0" textRotation="90" wrapText="1"/>
    </xf>
    <xf borderId="11" fillId="2" fontId="12" numFmtId="0" xfId="0" applyAlignment="1" applyBorder="1" applyFont="1">
      <alignment horizontal="center" shrinkToFit="0" textRotation="90" wrapText="1"/>
    </xf>
    <xf borderId="12" fillId="2" fontId="12" numFmtId="0" xfId="0" applyAlignment="1" applyBorder="1" applyFont="1">
      <alignment horizontal="center" shrinkToFit="0" wrapText="1"/>
    </xf>
    <xf borderId="13" fillId="2" fontId="12" numFmtId="0" xfId="0" applyAlignment="1" applyBorder="1" applyFont="1">
      <alignment horizontal="center" shrinkToFit="0" wrapText="1"/>
    </xf>
    <xf borderId="14" fillId="2" fontId="12" numFmtId="0" xfId="0" applyAlignment="1" applyBorder="1" applyFont="1">
      <alignment horizontal="center" shrinkToFit="0" wrapText="1"/>
    </xf>
    <xf borderId="15" fillId="2" fontId="12" numFmtId="0" xfId="0" applyAlignment="1" applyBorder="1" applyFont="1">
      <alignment horizontal="center" shrinkToFit="0" textRotation="90" wrapText="1"/>
    </xf>
    <xf borderId="16" fillId="2" fontId="12" numFmtId="0" xfId="0" applyAlignment="1" applyBorder="1" applyFont="1">
      <alignment horizontal="center" shrinkToFit="0" textRotation="90" wrapText="1"/>
    </xf>
    <xf borderId="17" fillId="2" fontId="12" numFmtId="0" xfId="0" applyAlignment="1" applyBorder="1" applyFont="1">
      <alignment horizontal="center" shrinkToFit="0" textRotation="90" wrapText="1"/>
    </xf>
    <xf borderId="18" fillId="3" fontId="13" numFmtId="0" xfId="0" applyAlignment="1" applyBorder="1" applyFill="1" applyFont="1">
      <alignment horizontal="center" shrinkToFit="0" vertical="center" wrapText="1"/>
    </xf>
    <xf borderId="19" fillId="0" fontId="7" numFmtId="0" xfId="0" applyBorder="1" applyFont="1"/>
    <xf borderId="20" fillId="0" fontId="7" numFmtId="0" xfId="0" applyBorder="1" applyFont="1"/>
    <xf borderId="21" fillId="4" fontId="13" numFmtId="0" xfId="0" applyAlignment="1" applyBorder="1" applyFill="1" applyFont="1">
      <alignment horizontal="center" vertical="center"/>
    </xf>
    <xf borderId="22" fillId="4" fontId="13" numFmtId="0" xfId="0" applyAlignment="1" applyBorder="1" applyFont="1">
      <alignment horizontal="center" shrinkToFit="0" vertical="center" wrapText="1"/>
    </xf>
    <xf borderId="23" fillId="4" fontId="13" numFmtId="0" xfId="0" applyAlignment="1" applyBorder="1" applyFont="1">
      <alignment horizontal="center" shrinkToFit="0" vertical="center" wrapText="1"/>
    </xf>
    <xf borderId="24" fillId="0" fontId="13" numFmtId="0" xfId="0" applyBorder="1" applyFont="1"/>
    <xf borderId="25" fillId="0" fontId="13" numFmtId="0" xfId="0" applyBorder="1" applyFont="1"/>
    <xf borderId="26" fillId="0" fontId="13" numFmtId="0" xfId="0" applyBorder="1" applyFont="1"/>
    <xf borderId="27" fillId="0" fontId="13" numFmtId="0" xfId="0" applyBorder="1" applyFont="1"/>
    <xf borderId="28" fillId="0" fontId="13" numFmtId="0" xfId="0" applyAlignment="1" applyBorder="1" applyFont="1">
      <alignment horizontal="center" vertical="center"/>
    </xf>
    <xf borderId="29" fillId="0" fontId="13" numFmtId="0" xfId="0" applyAlignment="1" applyBorder="1" applyFont="1">
      <alignment horizontal="center" vertical="center"/>
    </xf>
    <xf borderId="26" fillId="0" fontId="13" numFmtId="0" xfId="0" applyAlignment="1" applyBorder="1" applyFont="1">
      <alignment horizontal="center" vertical="center"/>
    </xf>
    <xf borderId="30" fillId="0" fontId="13" numFmtId="0" xfId="0" applyBorder="1" applyFont="1"/>
    <xf borderId="31" fillId="0" fontId="13" numFmtId="0" xfId="0" applyBorder="1" applyFont="1"/>
    <xf borderId="32" fillId="0" fontId="13" numFmtId="0" xfId="0" applyBorder="1" applyFont="1"/>
    <xf borderId="33" fillId="0" fontId="13" numFmtId="0" xfId="0" applyBorder="1" applyFont="1"/>
    <xf borderId="34" fillId="0" fontId="13" numFmtId="0" xfId="0" applyAlignment="1" applyBorder="1" applyFont="1">
      <alignment horizontal="center" vertical="center"/>
    </xf>
    <xf borderId="35" fillId="0" fontId="13" numFmtId="0" xfId="0" applyAlignment="1" applyBorder="1" applyFont="1">
      <alignment horizontal="center" vertical="center"/>
    </xf>
    <xf borderId="32" fillId="0" fontId="13" numFmtId="0" xfId="0" applyAlignment="1" applyBorder="1" applyFon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right" vertical="center"/>
    </xf>
    <xf borderId="0" fillId="0" fontId="15" numFmtId="0" xfId="0" applyAlignment="1" applyFont="1">
      <alignment horizontal="right" readingOrder="0" shrinkToFit="0" vertical="center" wrapText="1"/>
    </xf>
    <xf borderId="0" fillId="0" fontId="15" numFmtId="49" xfId="0" applyAlignment="1" applyFont="1" applyNumberForma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36" fillId="5" fontId="17" numFmtId="0" xfId="0" applyAlignment="1" applyBorder="1" applyFill="1" applyFont="1">
      <alignment horizontal="center" vertical="center"/>
    </xf>
    <xf borderId="37" fillId="0" fontId="7" numFmtId="0" xfId="0" applyBorder="1" applyFont="1"/>
    <xf borderId="0" fillId="0" fontId="14" numFmtId="0" xfId="0" applyAlignment="1" applyFont="1">
      <alignment horizontal="right" vertical="center"/>
    </xf>
    <xf borderId="38" fillId="5" fontId="17" numFmtId="14" xfId="0" applyAlignment="1" applyBorder="1" applyFont="1" applyNumberFormat="1">
      <alignment horizontal="left" vertical="center"/>
    </xf>
    <xf borderId="39" fillId="0" fontId="7" numFmtId="0" xfId="0" applyBorder="1" applyFont="1"/>
    <xf borderId="40" fillId="5" fontId="17" numFmtId="0" xfId="0" applyAlignment="1" applyBorder="1" applyFont="1">
      <alignment vertical="top"/>
    </xf>
    <xf borderId="40" fillId="5" fontId="14" numFmtId="0" xfId="0" applyAlignment="1" applyBorder="1" applyFont="1">
      <alignment horizontal="right" shrinkToFit="0" vertical="center" wrapText="1"/>
    </xf>
    <xf borderId="38" fillId="5" fontId="18" numFmtId="0" xfId="0" applyAlignment="1" applyBorder="1" applyFont="1">
      <alignment horizontal="left" vertical="center"/>
    </xf>
    <xf borderId="40" fillId="5" fontId="18" numFmtId="0" xfId="0" applyAlignment="1" applyBorder="1" applyFont="1">
      <alignment horizontal="left" vertical="center"/>
    </xf>
    <xf borderId="0" fillId="0" fontId="19" numFmtId="0" xfId="0" applyAlignment="1" applyFont="1">
      <alignment readingOrder="0"/>
    </xf>
    <xf borderId="41" fillId="6" fontId="20" numFmtId="0" xfId="0" applyAlignment="1" applyBorder="1" applyFill="1" applyFont="1">
      <alignment horizontal="center" vertical="center"/>
    </xf>
    <xf borderId="42" fillId="6" fontId="20" numFmtId="0" xfId="0" applyAlignment="1" applyBorder="1" applyFont="1">
      <alignment horizontal="center" vertical="center"/>
    </xf>
    <xf borderId="43" fillId="6" fontId="20" numFmtId="0" xfId="0" applyAlignment="1" applyBorder="1" applyFont="1">
      <alignment horizontal="left" vertical="center"/>
    </xf>
    <xf borderId="44" fillId="0" fontId="7" numFmtId="0" xfId="0" applyBorder="1" applyFont="1"/>
    <xf borderId="45" fillId="0" fontId="7" numFmtId="0" xfId="0" applyBorder="1" applyFont="1"/>
    <xf borderId="46" fillId="6" fontId="20" numFmtId="49" xfId="0" applyAlignment="1" applyBorder="1" applyFont="1" applyNumberFormat="1">
      <alignment horizontal="center" shrinkToFit="0" vertical="center" wrapText="1"/>
    </xf>
    <xf borderId="47" fillId="0" fontId="7" numFmtId="0" xfId="0" applyBorder="1" applyFont="1"/>
    <xf borderId="48" fillId="5" fontId="21" numFmtId="0" xfId="0" applyAlignment="1" applyBorder="1" applyFont="1">
      <alignment horizontal="left" shrinkToFit="0" vertical="center" wrapText="1"/>
    </xf>
    <xf borderId="49" fillId="0" fontId="7" numFmtId="0" xfId="0" applyBorder="1" applyFont="1"/>
    <xf borderId="50" fillId="0" fontId="7" numFmtId="0" xfId="0" applyBorder="1" applyFont="1"/>
    <xf borderId="0" fillId="0" fontId="14" numFmtId="0" xfId="0" applyAlignment="1" applyFont="1">
      <alignment horizontal="left" shrinkToFit="0" wrapText="1"/>
    </xf>
    <xf borderId="0" fillId="0" fontId="14" numFmtId="164" xfId="0" applyAlignment="1" applyFont="1" applyNumberFormat="1">
      <alignment horizontal="center" shrinkToFit="0" wrapText="1"/>
    </xf>
    <xf borderId="51" fillId="5" fontId="22" numFmtId="0" xfId="0" applyAlignment="1" applyBorder="1" applyFont="1">
      <alignment horizontal="left" shrinkToFit="0" vertical="center" wrapText="1"/>
    </xf>
    <xf borderId="52" fillId="0" fontId="7" numFmtId="0" xfId="0" applyBorder="1" applyFont="1"/>
    <xf borderId="40" fillId="5" fontId="21" numFmtId="0" xfId="0" applyAlignment="1" applyBorder="1" applyFont="1">
      <alignment horizontal="left" shrinkToFit="0" vertical="center" wrapText="1"/>
    </xf>
    <xf borderId="53" fillId="5" fontId="21" numFmtId="0" xfId="0" applyAlignment="1" applyBorder="1" applyFont="1">
      <alignment horizontal="left" shrinkToFit="0" vertical="center" wrapText="1"/>
    </xf>
    <xf borderId="54" fillId="0" fontId="14" numFmtId="0" xfId="0" applyAlignment="1" applyBorder="1" applyFont="1">
      <alignment horizontal="center" vertical="center"/>
    </xf>
    <xf borderId="55" fillId="0" fontId="14" numFmtId="0" xfId="0" applyAlignment="1" applyBorder="1" applyFont="1">
      <alignment horizontal="center" vertical="center"/>
    </xf>
    <xf borderId="55" fillId="0" fontId="23" numFmtId="0" xfId="0" applyAlignment="1" applyBorder="1" applyFont="1">
      <alignment horizontal="left" shrinkToFit="0" vertical="center" wrapText="1"/>
    </xf>
    <xf borderId="55" fillId="0" fontId="7" numFmtId="0" xfId="0" applyBorder="1" applyFont="1"/>
    <xf borderId="56" fillId="0" fontId="7" numFmtId="0" xfId="0" applyBorder="1" applyFont="1"/>
    <xf borderId="57" fillId="0" fontId="14" numFmtId="165" xfId="0" applyAlignment="1" applyBorder="1" applyFont="1" applyNumberFormat="1">
      <alignment horizontal="right" vertical="center"/>
    </xf>
    <xf borderId="57" fillId="0" fontId="14" numFmtId="166" xfId="0" applyAlignment="1" applyBorder="1" applyFont="1" applyNumberFormat="1">
      <alignment vertical="center"/>
    </xf>
    <xf borderId="58" fillId="0" fontId="7" numFmtId="0" xfId="0" applyBorder="1" applyFont="1"/>
    <xf borderId="59" fillId="0" fontId="14" numFmtId="0" xfId="0" applyAlignment="1" applyBorder="1" applyFont="1">
      <alignment horizontal="center" readingOrder="0" vertical="center"/>
    </xf>
    <xf borderId="60" fillId="0" fontId="14" numFmtId="0" xfId="0" applyAlignment="1" applyBorder="1" applyFont="1">
      <alignment horizontal="center" vertical="center"/>
    </xf>
    <xf borderId="55" fillId="0" fontId="23" numFmtId="0" xfId="0" applyAlignment="1" applyBorder="1" applyFont="1">
      <alignment horizontal="left" readingOrder="0" shrinkToFit="0" vertical="center" wrapText="1"/>
    </xf>
    <xf borderId="57" fillId="0" fontId="14" numFmtId="165" xfId="0" applyAlignment="1" applyBorder="1" applyFont="1" applyNumberFormat="1">
      <alignment horizontal="right" readingOrder="0" vertical="center"/>
    </xf>
    <xf borderId="59" fillId="0" fontId="14" numFmtId="0" xfId="0" applyAlignment="1" applyBorder="1" applyFont="1">
      <alignment horizontal="center" vertical="center"/>
    </xf>
    <xf borderId="61" fillId="0" fontId="23" numFmtId="0" xfId="0" applyAlignment="1" applyBorder="1" applyFont="1">
      <alignment horizontal="left" readingOrder="0" shrinkToFit="0" vertical="center" wrapText="1"/>
    </xf>
    <xf borderId="61" fillId="0" fontId="7" numFmtId="0" xfId="0" applyBorder="1" applyFont="1"/>
    <xf borderId="62" fillId="0" fontId="7" numFmtId="0" xfId="0" applyBorder="1" applyFont="1"/>
    <xf borderId="63" fillId="0" fontId="14" numFmtId="165" xfId="0" applyAlignment="1" applyBorder="1" applyFont="1" applyNumberFormat="1">
      <alignment horizontal="right" readingOrder="0" vertical="center"/>
    </xf>
    <xf borderId="63" fillId="0" fontId="14" numFmtId="166" xfId="0" applyAlignment="1" applyBorder="1" applyFont="1" applyNumberFormat="1">
      <alignment vertical="center"/>
    </xf>
    <xf borderId="64" fillId="0" fontId="7" numFmtId="0" xfId="0" applyBorder="1" applyFont="1"/>
    <xf borderId="0" fillId="0" fontId="24" numFmtId="0" xfId="0" applyAlignment="1" applyFont="1">
      <alignment vertical="bottom"/>
    </xf>
    <xf quotePrefix="1" borderId="55" fillId="0" fontId="23" numFmtId="0" xfId="0" applyAlignment="1" applyBorder="1" applyFont="1">
      <alignment horizontal="left" shrinkToFit="0" vertical="center" wrapText="1"/>
    </xf>
    <xf borderId="57" fillId="0" fontId="14" numFmtId="165" xfId="0" applyAlignment="1" applyBorder="1" applyFont="1" applyNumberFormat="1">
      <alignment vertical="center"/>
    </xf>
    <xf borderId="55" fillId="0" fontId="23" numFmtId="0" xfId="0" applyAlignment="1" applyBorder="1" applyFont="1">
      <alignment shrinkToFit="0" vertical="center" wrapText="1"/>
    </xf>
    <xf borderId="61" fillId="0" fontId="23" numFmtId="0" xfId="0" applyAlignment="1" applyBorder="1" applyFont="1">
      <alignment shrinkToFit="0" vertical="center" wrapText="1"/>
    </xf>
    <xf borderId="54" fillId="0" fontId="14" numFmtId="0" xfId="0" applyAlignment="1" applyBorder="1" applyFont="1">
      <alignment horizontal="center" readingOrder="0" vertical="center"/>
    </xf>
    <xf borderId="65" fillId="0" fontId="14" numFmtId="0" xfId="0" applyAlignment="1" applyBorder="1" applyFont="1">
      <alignment vertical="center"/>
    </xf>
    <xf borderId="66" fillId="0" fontId="14" numFmtId="0" xfId="0" applyAlignment="1" applyBorder="1" applyFont="1">
      <alignment vertical="center"/>
    </xf>
    <xf borderId="66" fillId="0" fontId="19" numFmtId="0" xfId="0" applyAlignment="1" applyBorder="1" applyFont="1">
      <alignment vertical="center"/>
    </xf>
    <xf borderId="66" fillId="0" fontId="14" numFmtId="0" xfId="0" applyBorder="1" applyFont="1"/>
    <xf borderId="67" fillId="7" fontId="25" numFmtId="167" xfId="0" applyAlignment="1" applyBorder="1" applyFill="1" applyFont="1" applyNumberFormat="1">
      <alignment vertical="center"/>
    </xf>
    <xf borderId="68" fillId="0" fontId="7" numFmtId="0" xfId="0" applyBorder="1" applyFont="1"/>
    <xf borderId="0" fillId="0" fontId="14" numFmtId="0" xfId="0" applyAlignment="1" applyFont="1">
      <alignment vertical="center"/>
    </xf>
    <xf borderId="0" fillId="0" fontId="14" numFmtId="167" xfId="0" applyAlignment="1" applyFont="1" applyNumberFormat="1">
      <alignment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left"/>
    </xf>
    <xf borderId="0" fillId="0" fontId="26" numFmtId="0" xfId="0" applyFont="1"/>
    <xf borderId="0" fillId="0" fontId="27" numFmtId="0" xfId="0" applyFont="1"/>
    <xf borderId="69" fillId="0" fontId="14" numFmtId="0" xfId="0" applyAlignment="1" applyBorder="1" applyFont="1">
      <alignment shrinkToFit="0" vertical="top" wrapText="1"/>
    </xf>
    <xf borderId="70" fillId="0" fontId="7" numFmtId="0" xfId="0" applyBorder="1" applyFont="1"/>
    <xf borderId="71" fillId="0" fontId="7" numFmtId="0" xfId="0" applyBorder="1" applyFont="1"/>
    <xf borderId="72" fillId="0" fontId="14" numFmtId="0" xfId="0" applyAlignment="1" applyBorder="1" applyFont="1">
      <alignment shrinkToFit="0" wrapText="1"/>
    </xf>
    <xf borderId="73" fillId="0" fontId="7" numFmtId="0" xfId="0" applyBorder="1" applyFont="1"/>
    <xf borderId="72" fillId="0" fontId="14" numFmtId="0" xfId="0" applyBorder="1" applyFont="1"/>
    <xf borderId="74" fillId="0" fontId="14" numFmtId="0" xfId="0" applyAlignment="1" applyBorder="1" applyFont="1">
      <alignment shrinkToFit="0" wrapText="1"/>
    </xf>
    <xf borderId="75" fillId="0" fontId="7" numFmtId="0" xfId="0" applyBorder="1" applyFont="1"/>
    <xf borderId="76" fillId="0" fontId="7" numFmtId="0" xfId="0" applyBorder="1" applyFont="1"/>
    <xf borderId="0" fillId="0" fontId="19" numFmtId="0" xfId="0" applyFont="1"/>
    <xf borderId="0" fillId="0" fontId="28" numFmtId="0" xfId="0" applyAlignment="1" applyFont="1">
      <alignment horizontal="left"/>
    </xf>
    <xf borderId="0" fillId="0" fontId="29" numFmtId="0" xfId="0" applyAlignment="1" applyFont="1">
      <alignment horizontal="left"/>
    </xf>
    <xf borderId="0" fillId="0" fontId="30" numFmtId="0" xfId="0" applyFont="1"/>
    <xf borderId="0" fillId="0" fontId="31" numFmtId="0" xfId="0" applyFont="1"/>
    <xf borderId="0" fillId="0" fontId="19" numFmtId="0" xfId="0" applyAlignment="1" applyFont="1">
      <alignment horizontal="right"/>
    </xf>
    <xf borderId="36" fillId="0" fontId="14" numFmtId="0" xfId="0" applyAlignment="1" applyBorder="1" applyFont="1">
      <alignment horizontal="center"/>
    </xf>
    <xf borderId="38" fillId="8" fontId="32" numFmtId="0" xfId="0" applyAlignment="1" applyBorder="1" applyFill="1" applyFont="1">
      <alignment horizontal="left" shrinkToFit="0" vertical="top" wrapText="1"/>
    </xf>
    <xf borderId="0" fillId="0" fontId="14" numFmtId="0" xfId="0" applyAlignment="1" applyFont="1">
      <alignment horizontal="left" shrinkToFit="0" vertical="top" wrapText="1"/>
    </xf>
    <xf borderId="36" fillId="0" fontId="14" numFmtId="0" xfId="0" applyAlignment="1" applyBorder="1" applyFont="1">
      <alignment horizontal="left"/>
    </xf>
    <xf borderId="37" fillId="0" fontId="14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57150</xdr:rowOff>
    </xdr:from>
    <xdr:ext cx="1381125" cy="2857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1</xdr:row>
      <xdr:rowOff>66675</xdr:rowOff>
    </xdr:from>
    <xdr:ext cx="2552700" cy="4762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6" width="9.14"/>
  </cols>
  <sheetData>
    <row r="1" ht="18.75" customHeight="1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7" t="s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0.25" customHeight="1">
      <c r="A9" s="8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9" t="s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75" customHeight="1">
      <c r="A11" s="4"/>
      <c r="B11" s="10" t="s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8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10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2.25" customHeight="1">
      <c r="A15" s="4"/>
      <c r="B15" s="11" t="s">
        <v>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9.25" customHeight="1">
      <c r="A16" s="4"/>
      <c r="B16" s="10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2"/>
      <c r="B18" s="13" t="s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4.25" customHeight="1">
      <c r="A19" s="9"/>
      <c r="B19" s="14" t="s">
        <v>12</v>
      </c>
      <c r="C19" s="15"/>
      <c r="D19" s="16"/>
      <c r="E19" s="17" t="s">
        <v>13</v>
      </c>
      <c r="F19" s="15"/>
      <c r="G19" s="15"/>
      <c r="H19" s="15"/>
      <c r="I19" s="1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4.25" customHeight="1">
      <c r="A20" s="9"/>
      <c r="B20" s="18" t="s">
        <v>14</v>
      </c>
      <c r="C20" s="15"/>
      <c r="D20" s="16"/>
      <c r="E20" s="19" t="s">
        <v>15</v>
      </c>
      <c r="F20" s="15"/>
      <c r="G20" s="15"/>
      <c r="H20" s="15"/>
      <c r="I20" s="1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4.25" customHeight="1">
      <c r="A21" s="9"/>
      <c r="B21" s="18" t="s">
        <v>16</v>
      </c>
      <c r="C21" s="15"/>
      <c r="D21" s="16"/>
      <c r="E21" s="19" t="s">
        <v>17</v>
      </c>
      <c r="F21" s="15"/>
      <c r="G21" s="15"/>
      <c r="H21" s="15"/>
      <c r="I21" s="16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30.0" customHeight="1">
      <c r="A22" s="9"/>
      <c r="B22" s="18" t="s">
        <v>18</v>
      </c>
      <c r="C22" s="15"/>
      <c r="D22" s="16"/>
      <c r="E22" s="19" t="s">
        <v>19</v>
      </c>
      <c r="F22" s="15"/>
      <c r="G22" s="15"/>
      <c r="H22" s="15"/>
      <c r="I22" s="1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9"/>
      <c r="B23" s="18" t="s">
        <v>20</v>
      </c>
      <c r="C23" s="15"/>
      <c r="D23" s="16"/>
      <c r="E23" s="19" t="s">
        <v>15</v>
      </c>
      <c r="F23" s="15"/>
      <c r="G23" s="15"/>
      <c r="H23" s="15"/>
      <c r="I23" s="1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2.0" customHeight="1">
      <c r="A24" s="4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54.75" customHeight="1">
      <c r="A25" s="4"/>
      <c r="B25" s="20" t="s">
        <v>21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4"/>
      <c r="B26" s="6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7.5" customHeight="1">
      <c r="A27" s="4"/>
      <c r="B27" s="10" t="s">
        <v>23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19:D19"/>
    <mergeCell ref="B20:D20"/>
    <mergeCell ref="B21:D21"/>
    <mergeCell ref="B22:D22"/>
    <mergeCell ref="B23:D23"/>
    <mergeCell ref="E20:I20"/>
    <mergeCell ref="E21:I21"/>
    <mergeCell ref="E22:I22"/>
    <mergeCell ref="E23:I23"/>
    <mergeCell ref="B25:J25"/>
    <mergeCell ref="B27:J27"/>
    <mergeCell ref="A7:J7"/>
    <mergeCell ref="B10:J10"/>
    <mergeCell ref="B11:J11"/>
    <mergeCell ref="B14:J14"/>
    <mergeCell ref="B15:J15"/>
    <mergeCell ref="B16:J16"/>
    <mergeCell ref="E19:I1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7.43"/>
    <col customWidth="1" min="3" max="3" width="9.71"/>
    <col customWidth="1" min="4" max="4" width="11.29"/>
    <col customWidth="1" min="5" max="5" width="9.14"/>
    <col customWidth="1" min="6" max="6" width="20.14"/>
    <col customWidth="1" min="7" max="7" width="11.71"/>
    <col customWidth="1" min="8" max="8" width="19.57"/>
    <col customWidth="1" min="9" max="9" width="5.43"/>
    <col customWidth="1" min="10" max="10" width="4.71"/>
    <col customWidth="1" min="11" max="11" width="5.14"/>
    <col customWidth="1" min="12" max="19" width="3.29"/>
    <col customWidth="1" min="20" max="20" width="4.71"/>
    <col customWidth="1" min="21" max="22" width="4.57"/>
    <col customWidth="1" min="23" max="23" width="3.29"/>
    <col customWidth="1" min="24" max="24" width="3.71"/>
    <col customWidth="1" min="25" max="25" width="4.57"/>
    <col customWidth="1" min="26" max="31" width="3.29"/>
  </cols>
  <sheetData>
    <row r="1" ht="12.0" customHeight="1">
      <c r="A1" s="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ht="14.25" customHeight="1">
      <c r="A3" s="4"/>
      <c r="B3" s="23" t="s">
        <v>24</v>
      </c>
      <c r="W3" s="24"/>
      <c r="X3" s="24"/>
      <c r="Y3" s="24"/>
      <c r="Z3" s="22"/>
      <c r="AA3" s="22"/>
      <c r="AB3" s="22"/>
      <c r="AC3" s="22"/>
      <c r="AD3" s="22"/>
      <c r="AE3" s="22"/>
    </row>
    <row r="4" ht="9.0" customHeight="1">
      <c r="A4" s="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ht="168.0" customHeight="1">
      <c r="A5" s="4"/>
      <c r="B5" s="25" t="s">
        <v>25</v>
      </c>
      <c r="C5" s="26" t="s">
        <v>26</v>
      </c>
      <c r="D5" s="26" t="s">
        <v>27</v>
      </c>
      <c r="E5" s="26" t="s">
        <v>28</v>
      </c>
      <c r="F5" s="26" t="s">
        <v>29</v>
      </c>
      <c r="G5" s="26" t="s">
        <v>30</v>
      </c>
      <c r="H5" s="27" t="s">
        <v>31</v>
      </c>
      <c r="I5" s="28" t="s">
        <v>32</v>
      </c>
      <c r="J5" s="29" t="s">
        <v>33</v>
      </c>
      <c r="K5" s="29" t="s">
        <v>34</v>
      </c>
      <c r="L5" s="30" t="s">
        <v>35</v>
      </c>
      <c r="M5" s="31" t="s">
        <v>36</v>
      </c>
      <c r="N5" s="28" t="s">
        <v>37</v>
      </c>
      <c r="O5" s="29" t="s">
        <v>38</v>
      </c>
      <c r="P5" s="29" t="s">
        <v>39</v>
      </c>
      <c r="Q5" s="29" t="s">
        <v>40</v>
      </c>
      <c r="R5" s="28" t="s">
        <v>41</v>
      </c>
      <c r="S5" s="28" t="s">
        <v>42</v>
      </c>
      <c r="T5" s="28" t="s">
        <v>43</v>
      </c>
      <c r="U5" s="28" t="s">
        <v>44</v>
      </c>
      <c r="V5" s="28" t="s">
        <v>45</v>
      </c>
      <c r="W5" s="28" t="s">
        <v>46</v>
      </c>
      <c r="X5" s="29" t="s">
        <v>47</v>
      </c>
      <c r="Y5" s="28" t="s">
        <v>48</v>
      </c>
      <c r="Z5" s="28" t="s">
        <v>49</v>
      </c>
      <c r="AA5" s="28" t="s">
        <v>50</v>
      </c>
      <c r="AB5" s="28" t="s">
        <v>51</v>
      </c>
      <c r="AC5" s="28" t="s">
        <v>52</v>
      </c>
      <c r="AD5" s="28" t="s">
        <v>53</v>
      </c>
      <c r="AE5" s="28" t="s">
        <v>54</v>
      </c>
    </row>
    <row r="6" ht="3.75" customHeight="1">
      <c r="A6" s="4"/>
      <c r="B6" s="32"/>
      <c r="C6" s="33"/>
      <c r="D6" s="33"/>
      <c r="E6" s="33"/>
      <c r="F6" s="33"/>
      <c r="G6" s="33"/>
      <c r="H6" s="34"/>
      <c r="I6" s="35"/>
      <c r="J6" s="35"/>
      <c r="K6" s="36"/>
      <c r="L6" s="37"/>
      <c r="M6" s="3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ht="15.0" customHeight="1">
      <c r="A7" s="4"/>
      <c r="B7" s="38" t="s">
        <v>55</v>
      </c>
      <c r="C7" s="39"/>
      <c r="D7" s="39"/>
      <c r="E7" s="39"/>
      <c r="F7" s="39"/>
      <c r="G7" s="39"/>
      <c r="H7" s="39"/>
      <c r="I7" s="40"/>
      <c r="J7" s="41" t="s">
        <v>56</v>
      </c>
      <c r="K7" s="42" t="s">
        <v>56</v>
      </c>
      <c r="L7" s="42" t="s">
        <v>56</v>
      </c>
      <c r="M7" s="43" t="s">
        <v>56</v>
      </c>
      <c r="N7" s="43" t="s">
        <v>56</v>
      </c>
      <c r="O7" s="43" t="s">
        <v>56</v>
      </c>
      <c r="P7" s="43" t="s">
        <v>56</v>
      </c>
      <c r="Q7" s="43" t="s">
        <v>56</v>
      </c>
      <c r="R7" s="43" t="s">
        <v>56</v>
      </c>
      <c r="S7" s="43" t="s">
        <v>56</v>
      </c>
      <c r="T7" s="43" t="s">
        <v>56</v>
      </c>
      <c r="U7" s="43" t="s">
        <v>56</v>
      </c>
      <c r="V7" s="43" t="s">
        <v>56</v>
      </c>
      <c r="W7" s="43" t="s">
        <v>56</v>
      </c>
      <c r="X7" s="43" t="s">
        <v>56</v>
      </c>
      <c r="Y7" s="43" t="s">
        <v>56</v>
      </c>
      <c r="Z7" s="43" t="s">
        <v>56</v>
      </c>
      <c r="AA7" s="43" t="s">
        <v>56</v>
      </c>
      <c r="AB7" s="43" t="s">
        <v>56</v>
      </c>
      <c r="AC7" s="43" t="s">
        <v>56</v>
      </c>
      <c r="AD7" s="43" t="s">
        <v>56</v>
      </c>
      <c r="AE7" s="43" t="s">
        <v>56</v>
      </c>
    </row>
    <row r="8" ht="15.0" customHeight="1">
      <c r="A8" s="4"/>
      <c r="B8" s="44"/>
      <c r="C8" s="45"/>
      <c r="D8" s="45"/>
      <c r="E8" s="45"/>
      <c r="F8" s="45"/>
      <c r="G8" s="45"/>
      <c r="H8" s="46"/>
      <c r="I8" s="47"/>
      <c r="J8" s="48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ht="15.0" customHeight="1">
      <c r="A9" s="4"/>
      <c r="B9" s="44"/>
      <c r="C9" s="45"/>
      <c r="D9" s="45"/>
      <c r="E9" s="45"/>
      <c r="F9" s="45"/>
      <c r="G9" s="45"/>
      <c r="H9" s="46"/>
      <c r="I9" s="47"/>
      <c r="J9" s="48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ht="15.0" customHeight="1">
      <c r="A10" s="4"/>
      <c r="B10" s="44"/>
      <c r="C10" s="45"/>
      <c r="D10" s="45"/>
      <c r="E10" s="45"/>
      <c r="F10" s="45"/>
      <c r="G10" s="45"/>
      <c r="H10" s="46"/>
      <c r="I10" s="47"/>
      <c r="J10" s="48"/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ht="15.0" customHeight="1">
      <c r="A11" s="4"/>
      <c r="B11" s="44"/>
      <c r="C11" s="45"/>
      <c r="D11" s="45"/>
      <c r="E11" s="45"/>
      <c r="F11" s="45"/>
      <c r="G11" s="45"/>
      <c r="H11" s="46"/>
      <c r="I11" s="47"/>
      <c r="J11" s="48"/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ht="15.0" customHeight="1">
      <c r="A12" s="4"/>
      <c r="B12" s="44"/>
      <c r="C12" s="45"/>
      <c r="D12" s="45"/>
      <c r="E12" s="45"/>
      <c r="F12" s="45"/>
      <c r="G12" s="45"/>
      <c r="H12" s="46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ht="15.0" customHeight="1">
      <c r="A13" s="4"/>
      <c r="B13" s="44"/>
      <c r="C13" s="45"/>
      <c r="D13" s="45"/>
      <c r="E13" s="45"/>
      <c r="F13" s="45"/>
      <c r="G13" s="45"/>
      <c r="H13" s="46"/>
      <c r="I13" s="47"/>
      <c r="J13" s="48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ht="15.0" customHeight="1">
      <c r="A14" s="4"/>
      <c r="B14" s="44"/>
      <c r="C14" s="45"/>
      <c r="D14" s="45"/>
      <c r="E14" s="45"/>
      <c r="F14" s="45"/>
      <c r="G14" s="45"/>
      <c r="H14" s="46"/>
      <c r="I14" s="47"/>
      <c r="J14" s="48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ht="15.0" customHeight="1">
      <c r="A15" s="4"/>
      <c r="B15" s="44"/>
      <c r="C15" s="45"/>
      <c r="D15" s="45"/>
      <c r="E15" s="45"/>
      <c r="F15" s="45"/>
      <c r="G15" s="45"/>
      <c r="H15" s="46"/>
      <c r="I15" s="47"/>
      <c r="J15" s="48"/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ht="15.0" customHeight="1">
      <c r="A16" s="4"/>
      <c r="B16" s="44"/>
      <c r="C16" s="45"/>
      <c r="D16" s="45"/>
      <c r="E16" s="45"/>
      <c r="F16" s="45"/>
      <c r="G16" s="45"/>
      <c r="H16" s="46"/>
      <c r="I16" s="47"/>
      <c r="J16" s="48"/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ht="15.0" customHeight="1">
      <c r="A17" s="4"/>
      <c r="B17" s="44"/>
      <c r="C17" s="45"/>
      <c r="D17" s="45"/>
      <c r="E17" s="45"/>
      <c r="F17" s="45"/>
      <c r="G17" s="45"/>
      <c r="H17" s="46"/>
      <c r="I17" s="47"/>
      <c r="J17" s="48"/>
      <c r="K17" s="49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ht="15.0" customHeight="1">
      <c r="A18" s="4"/>
      <c r="B18" s="44"/>
      <c r="C18" s="45"/>
      <c r="D18" s="45"/>
      <c r="E18" s="45"/>
      <c r="F18" s="45"/>
      <c r="G18" s="45"/>
      <c r="H18" s="46"/>
      <c r="I18" s="47"/>
      <c r="J18" s="48"/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ht="15.0" customHeight="1">
      <c r="A19" s="4"/>
      <c r="B19" s="44"/>
      <c r="C19" s="45"/>
      <c r="D19" s="45"/>
      <c r="E19" s="45"/>
      <c r="F19" s="45"/>
      <c r="G19" s="45"/>
      <c r="H19" s="46"/>
      <c r="I19" s="47"/>
      <c r="J19" s="48"/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ht="15.0" customHeight="1">
      <c r="A20" s="4"/>
      <c r="B20" s="44"/>
      <c r="C20" s="45"/>
      <c r="D20" s="45"/>
      <c r="E20" s="45"/>
      <c r="F20" s="45"/>
      <c r="G20" s="45"/>
      <c r="H20" s="46"/>
      <c r="I20" s="47"/>
      <c r="J20" s="48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ht="15.0" customHeight="1">
      <c r="A21" s="4"/>
      <c r="B21" s="44"/>
      <c r="C21" s="45"/>
      <c r="D21" s="45"/>
      <c r="E21" s="45"/>
      <c r="F21" s="45"/>
      <c r="G21" s="45"/>
      <c r="H21" s="46"/>
      <c r="I21" s="47"/>
      <c r="J21" s="48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ht="15.0" customHeight="1">
      <c r="A22" s="4"/>
      <c r="B22" s="44"/>
      <c r="C22" s="45"/>
      <c r="D22" s="45"/>
      <c r="E22" s="45"/>
      <c r="F22" s="45"/>
      <c r="G22" s="45"/>
      <c r="H22" s="46"/>
      <c r="I22" s="47"/>
      <c r="J22" s="48"/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ht="15.0" customHeight="1">
      <c r="A23" s="4"/>
      <c r="B23" s="44"/>
      <c r="C23" s="45"/>
      <c r="D23" s="45"/>
      <c r="E23" s="45"/>
      <c r="F23" s="45"/>
      <c r="G23" s="45"/>
      <c r="H23" s="46"/>
      <c r="I23" s="47"/>
      <c r="J23" s="48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ht="12.0" customHeight="1">
      <c r="A24" s="4"/>
      <c r="B24" s="44"/>
      <c r="C24" s="45"/>
      <c r="D24" s="45"/>
      <c r="E24" s="45"/>
      <c r="F24" s="45"/>
      <c r="G24" s="45"/>
      <c r="H24" s="46"/>
      <c r="I24" s="47"/>
      <c r="J24" s="48"/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ht="12.0" customHeight="1">
      <c r="A25" s="4"/>
      <c r="B25" s="44"/>
      <c r="C25" s="45"/>
      <c r="D25" s="45"/>
      <c r="E25" s="45"/>
      <c r="F25" s="45"/>
      <c r="G25" s="45"/>
      <c r="H25" s="46"/>
      <c r="I25" s="47"/>
      <c r="J25" s="48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ht="12.0" customHeight="1">
      <c r="A26" s="4"/>
      <c r="B26" s="44"/>
      <c r="C26" s="45"/>
      <c r="D26" s="45"/>
      <c r="E26" s="45"/>
      <c r="F26" s="45"/>
      <c r="G26" s="45"/>
      <c r="H26" s="46"/>
      <c r="I26" s="47"/>
      <c r="J26" s="48"/>
      <c r="K26" s="49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ht="12.0" customHeight="1">
      <c r="A27" s="4"/>
      <c r="B27" s="44"/>
      <c r="C27" s="45"/>
      <c r="D27" s="45"/>
      <c r="E27" s="45"/>
      <c r="F27" s="45"/>
      <c r="G27" s="45"/>
      <c r="H27" s="46"/>
      <c r="I27" s="47"/>
      <c r="J27" s="48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ht="12.0" customHeight="1">
      <c r="A28" s="4"/>
      <c r="B28" s="44"/>
      <c r="C28" s="45"/>
      <c r="D28" s="45"/>
      <c r="E28" s="45"/>
      <c r="F28" s="45"/>
      <c r="G28" s="45"/>
      <c r="H28" s="46"/>
      <c r="I28" s="47"/>
      <c r="J28" s="48"/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ht="12.0" customHeight="1">
      <c r="A29" s="4"/>
      <c r="B29" s="44"/>
      <c r="C29" s="45"/>
      <c r="D29" s="45"/>
      <c r="E29" s="45"/>
      <c r="F29" s="45"/>
      <c r="G29" s="45"/>
      <c r="H29" s="46"/>
      <c r="I29" s="47"/>
      <c r="J29" s="48"/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ht="12.0" customHeight="1">
      <c r="A30" s="4"/>
      <c r="B30" s="44"/>
      <c r="C30" s="45"/>
      <c r="D30" s="45"/>
      <c r="E30" s="45"/>
      <c r="F30" s="45"/>
      <c r="G30" s="45"/>
      <c r="H30" s="46"/>
      <c r="I30" s="47"/>
      <c r="J30" s="48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ht="12.0" customHeight="1">
      <c r="A31" s="4"/>
      <c r="B31" s="51"/>
      <c r="C31" s="52"/>
      <c r="D31" s="52"/>
      <c r="E31" s="52"/>
      <c r="F31" s="52"/>
      <c r="G31" s="52"/>
      <c r="H31" s="53"/>
      <c r="I31" s="54"/>
      <c r="J31" s="55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ht="12.0" customHeight="1">
      <c r="A32" s="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</sheetData>
  <mergeCells count="2">
    <mergeCell ref="B7:I7"/>
    <mergeCell ref="B3:V3"/>
  </mergeCells>
  <printOptions/>
  <pageMargins bottom="0.75" footer="0.0" header="0.0" left="0.25" right="0.25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2.0"/>
    <col customWidth="1" min="3" max="3" width="1.57"/>
    <col customWidth="1" min="4" max="4" width="14.57"/>
    <col customWidth="1" min="5" max="5" width="11.57"/>
    <col customWidth="1" min="6" max="6" width="19.14"/>
    <col customWidth="1" min="7" max="7" width="7.0"/>
    <col customWidth="1" min="8" max="8" width="11.29"/>
    <col customWidth="1" min="9" max="9" width="9.43"/>
    <col customWidth="1" min="10" max="10" width="11.86"/>
    <col customWidth="1" min="11" max="26" width="9.0"/>
  </cols>
  <sheetData>
    <row r="1" ht="10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ht="12.75" customHeight="1">
      <c r="A2" s="58"/>
      <c r="B2" s="58"/>
      <c r="C2" s="58"/>
      <c r="D2" s="58"/>
      <c r="E2" s="58"/>
      <c r="F2" s="58"/>
      <c r="G2" s="58"/>
      <c r="H2" s="58"/>
      <c r="I2" s="58"/>
      <c r="J2" s="59" t="s">
        <v>57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ht="16.5" customHeight="1">
      <c r="A3" s="58"/>
      <c r="B3" s="58"/>
      <c r="C3" s="58"/>
      <c r="D3" s="58"/>
      <c r="E3" s="58"/>
      <c r="F3" s="60" t="s">
        <v>58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12.75" customHeight="1">
      <c r="A4" s="58"/>
      <c r="B4" s="58"/>
      <c r="C4" s="58"/>
      <c r="D4" s="58"/>
      <c r="E4" s="58"/>
      <c r="F4" s="58"/>
      <c r="G4" s="58"/>
      <c r="H4" s="58"/>
      <c r="I4" s="58"/>
      <c r="J4" s="61" t="s">
        <v>59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ht="12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ht="2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ht="6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ht="17.25" customHeight="1">
      <c r="A8" s="58"/>
      <c r="B8" s="62" t="s">
        <v>60</v>
      </c>
      <c r="C8" s="63"/>
      <c r="D8" s="64"/>
      <c r="E8" s="65"/>
      <c r="F8" s="58"/>
      <c r="G8" s="66" t="s">
        <v>61</v>
      </c>
      <c r="H8" s="67"/>
      <c r="I8" s="68"/>
      <c r="J8" s="6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8.25" customHeight="1">
      <c r="A9" s="58"/>
      <c r="B9" s="66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58"/>
      <c r="B10" s="63" t="s">
        <v>62</v>
      </c>
      <c r="C10" s="63"/>
      <c r="D10" s="69" t="s">
        <v>63</v>
      </c>
      <c r="E10" s="69"/>
      <c r="F10" s="69"/>
      <c r="G10" s="70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9.0" customHeight="1">
      <c r="A11" s="58"/>
      <c r="B11" s="66"/>
      <c r="C11" s="66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5.0" customHeight="1">
      <c r="A12" s="58"/>
      <c r="B12" s="66" t="s">
        <v>64</v>
      </c>
      <c r="C12" s="66"/>
      <c r="D12" s="71" t="s">
        <v>65</v>
      </c>
      <c r="E12" s="68"/>
      <c r="F12" s="68"/>
      <c r="G12" s="6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ht="15.0" customHeight="1">
      <c r="A13" s="58"/>
      <c r="B13" s="66"/>
      <c r="C13" s="66"/>
      <c r="D13" s="72"/>
      <c r="E13" s="4"/>
      <c r="F13" s="4"/>
      <c r="G13" s="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0" customHeight="1">
      <c r="A14" s="58"/>
      <c r="B14" s="66"/>
      <c r="C14" s="66"/>
      <c r="D14" s="73" t="s">
        <v>66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9.75" customHeight="1">
      <c r="A15" s="58"/>
      <c r="B15" s="66"/>
      <c r="C15" s="6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ht="29.25" customHeight="1">
      <c r="A16" s="58"/>
      <c r="B16" s="74" t="s">
        <v>67</v>
      </c>
      <c r="C16" s="75"/>
      <c r="D16" s="76" t="s">
        <v>68</v>
      </c>
      <c r="E16" s="77"/>
      <c r="F16" s="78"/>
      <c r="G16" s="79" t="s">
        <v>69</v>
      </c>
      <c r="H16" s="78"/>
      <c r="I16" s="79" t="s">
        <v>70</v>
      </c>
      <c r="J16" s="80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ht="14.25" customHeight="1">
      <c r="A17" s="58"/>
      <c r="B17" s="81" t="s">
        <v>71</v>
      </c>
      <c r="C17" s="82"/>
      <c r="D17" s="82"/>
      <c r="E17" s="82"/>
      <c r="F17" s="82"/>
      <c r="G17" s="82"/>
      <c r="H17" s="82"/>
      <c r="I17" s="82"/>
      <c r="J17" s="83"/>
      <c r="K17" s="58"/>
      <c r="L17" s="84"/>
      <c r="M17" s="85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ht="14.25" customHeight="1">
      <c r="A18" s="58"/>
      <c r="B18" s="86" t="s">
        <v>72</v>
      </c>
      <c r="C18" s="87"/>
      <c r="D18" s="87"/>
      <c r="E18" s="87"/>
      <c r="F18" s="87"/>
      <c r="G18" s="88"/>
      <c r="H18" s="88"/>
      <c r="I18" s="88"/>
      <c r="J18" s="89"/>
      <c r="K18" s="58"/>
      <c r="L18" s="84"/>
      <c r="M18" s="8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ht="21.0" customHeight="1">
      <c r="A19" s="58"/>
      <c r="B19" s="90"/>
      <c r="C19" s="91"/>
      <c r="D19" s="92" t="s">
        <v>73</v>
      </c>
      <c r="E19" s="93"/>
      <c r="F19" s="94"/>
      <c r="G19" s="95">
        <v>0.0</v>
      </c>
      <c r="H19" s="94"/>
      <c r="I19" s="96">
        <f t="shared" ref="I19:I22" si="1">G19*B19</f>
        <v>0</v>
      </c>
      <c r="J19" s="9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ht="21.0" customHeight="1">
      <c r="A20" s="58"/>
      <c r="B20" s="90"/>
      <c r="C20" s="91"/>
      <c r="D20" s="92" t="s">
        <v>74</v>
      </c>
      <c r="E20" s="93"/>
      <c r="F20" s="94"/>
      <c r="G20" s="95">
        <v>0.0</v>
      </c>
      <c r="H20" s="94"/>
      <c r="I20" s="96">
        <f t="shared" si="1"/>
        <v>0</v>
      </c>
      <c r="J20" s="9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78.75" customHeight="1">
      <c r="A21" s="58"/>
      <c r="B21" s="98"/>
      <c r="C21" s="99"/>
      <c r="D21" s="100" t="s">
        <v>75</v>
      </c>
      <c r="E21" s="93"/>
      <c r="F21" s="94"/>
      <c r="G21" s="101">
        <v>1454.96</v>
      </c>
      <c r="H21" s="94"/>
      <c r="I21" s="96">
        <f t="shared" si="1"/>
        <v>0</v>
      </c>
      <c r="J21" s="9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63.0" customHeight="1">
      <c r="A22" s="58"/>
      <c r="B22" s="102"/>
      <c r="C22" s="99"/>
      <c r="D22" s="103" t="s">
        <v>76</v>
      </c>
      <c r="E22" s="104"/>
      <c r="F22" s="105"/>
      <c r="G22" s="106">
        <v>1366.89</v>
      </c>
      <c r="H22" s="105"/>
      <c r="I22" s="107">
        <f t="shared" si="1"/>
        <v>0</v>
      </c>
      <c r="J22" s="10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21.75" customHeight="1">
      <c r="A23" s="58"/>
      <c r="B23" s="102"/>
      <c r="C23" s="99"/>
      <c r="D23" s="103" t="s">
        <v>38</v>
      </c>
      <c r="E23" s="104"/>
      <c r="F23" s="105"/>
      <c r="G23" s="106">
        <v>119.79</v>
      </c>
      <c r="H23" s="105"/>
      <c r="I23" s="107">
        <f t="shared" ref="I23:I25" si="2">B23*G23</f>
        <v>0</v>
      </c>
      <c r="J23" s="108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ht="21.75" customHeight="1">
      <c r="A24" s="58"/>
      <c r="B24" s="102"/>
      <c r="C24" s="99"/>
      <c r="D24" s="103" t="s">
        <v>39</v>
      </c>
      <c r="E24" s="104"/>
      <c r="F24" s="105"/>
      <c r="G24" s="106">
        <v>80.67</v>
      </c>
      <c r="H24" s="105"/>
      <c r="I24" s="107">
        <f t="shared" si="2"/>
        <v>0</v>
      </c>
      <c r="J24" s="108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ht="21.75" customHeight="1">
      <c r="A25" s="58"/>
      <c r="B25" s="98"/>
      <c r="C25" s="99"/>
      <c r="D25" s="103" t="s">
        <v>77</v>
      </c>
      <c r="E25" s="104"/>
      <c r="F25" s="105"/>
      <c r="G25" s="106">
        <v>164.56</v>
      </c>
      <c r="H25" s="105"/>
      <c r="I25" s="107">
        <f t="shared" si="2"/>
        <v>0</v>
      </c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ht="27.75" customHeight="1">
      <c r="A26" s="58"/>
      <c r="B26" s="102"/>
      <c r="C26" s="99"/>
      <c r="D26" s="110" t="s">
        <v>78</v>
      </c>
      <c r="E26" s="93"/>
      <c r="F26" s="94"/>
      <c r="G26" s="95">
        <v>162.62</v>
      </c>
      <c r="H26" s="94"/>
      <c r="I26" s="96">
        <f t="shared" ref="I26:I39" si="3">G26*B26</f>
        <v>0</v>
      </c>
      <c r="J26" s="9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27.75" customHeight="1">
      <c r="A27" s="58"/>
      <c r="B27" s="102"/>
      <c r="C27" s="99"/>
      <c r="D27" s="92" t="s">
        <v>79</v>
      </c>
      <c r="E27" s="93"/>
      <c r="F27" s="94"/>
      <c r="G27" s="95">
        <v>192.69</v>
      </c>
      <c r="H27" s="94"/>
      <c r="I27" s="96">
        <f t="shared" si="3"/>
        <v>0</v>
      </c>
      <c r="J27" s="9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27.75" customHeight="1">
      <c r="A28" s="58"/>
      <c r="B28" s="98"/>
      <c r="C28" s="99"/>
      <c r="D28" s="100" t="s">
        <v>80</v>
      </c>
      <c r="E28" s="93"/>
      <c r="F28" s="94"/>
      <c r="G28" s="95">
        <v>15.6</v>
      </c>
      <c r="H28" s="94"/>
      <c r="I28" s="96">
        <f t="shared" si="3"/>
        <v>0</v>
      </c>
      <c r="J28" s="97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27.0" customHeight="1">
      <c r="A29" s="58"/>
      <c r="B29" s="102"/>
      <c r="C29" s="99"/>
      <c r="D29" s="92" t="s">
        <v>44</v>
      </c>
      <c r="E29" s="93"/>
      <c r="F29" s="94"/>
      <c r="G29" s="95">
        <v>0.0</v>
      </c>
      <c r="H29" s="94"/>
      <c r="I29" s="96">
        <f t="shared" si="3"/>
        <v>0</v>
      </c>
      <c r="J29" s="9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28.5" customHeight="1">
      <c r="A30" s="58"/>
      <c r="B30" s="102"/>
      <c r="C30" s="99"/>
      <c r="D30" s="110" t="s">
        <v>81</v>
      </c>
      <c r="E30" s="93"/>
      <c r="F30" s="94"/>
      <c r="G30" s="111">
        <v>26.87</v>
      </c>
      <c r="H30" s="94"/>
      <c r="I30" s="96">
        <f t="shared" si="3"/>
        <v>0</v>
      </c>
      <c r="J30" s="9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21.0" customHeight="1">
      <c r="A31" s="58"/>
      <c r="B31" s="102"/>
      <c r="C31" s="99"/>
      <c r="D31" s="110" t="s">
        <v>46</v>
      </c>
      <c r="E31" s="93"/>
      <c r="F31" s="94"/>
      <c r="G31" s="111">
        <v>14.63</v>
      </c>
      <c r="H31" s="94"/>
      <c r="I31" s="96">
        <f t="shared" si="3"/>
        <v>0</v>
      </c>
      <c r="J31" s="9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21.0" customHeight="1">
      <c r="A32" s="58"/>
      <c r="B32" s="90"/>
      <c r="C32" s="99"/>
      <c r="D32" s="92" t="s">
        <v>82</v>
      </c>
      <c r="E32" s="93"/>
      <c r="F32" s="94"/>
      <c r="G32" s="95">
        <v>5.6991</v>
      </c>
      <c r="H32" s="94"/>
      <c r="I32" s="96">
        <f t="shared" si="3"/>
        <v>0</v>
      </c>
      <c r="J32" s="9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28.5" customHeight="1">
      <c r="A33" s="58"/>
      <c r="B33" s="90"/>
      <c r="C33" s="99"/>
      <c r="D33" s="92" t="s">
        <v>83</v>
      </c>
      <c r="E33" s="93"/>
      <c r="F33" s="94"/>
      <c r="G33" s="95">
        <v>9.6921</v>
      </c>
      <c r="H33" s="94"/>
      <c r="I33" s="96">
        <f t="shared" si="3"/>
        <v>0</v>
      </c>
      <c r="J33" s="9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21.0" customHeight="1">
      <c r="A34" s="58"/>
      <c r="B34" s="90"/>
      <c r="C34" s="99"/>
      <c r="D34" s="92" t="s">
        <v>49</v>
      </c>
      <c r="E34" s="93"/>
      <c r="F34" s="94"/>
      <c r="G34" s="95">
        <v>0.12</v>
      </c>
      <c r="H34" s="94"/>
      <c r="I34" s="96">
        <f t="shared" si="3"/>
        <v>0</v>
      </c>
      <c r="J34" s="97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21.0" customHeight="1">
      <c r="A35" s="58"/>
      <c r="B35" s="90"/>
      <c r="C35" s="99"/>
      <c r="D35" s="92" t="s">
        <v>50</v>
      </c>
      <c r="E35" s="93"/>
      <c r="F35" s="94"/>
      <c r="G35" s="95">
        <v>10.89</v>
      </c>
      <c r="H35" s="94"/>
      <c r="I35" s="96">
        <f t="shared" si="3"/>
        <v>0</v>
      </c>
      <c r="J35" s="9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21.0" customHeight="1">
      <c r="A36" s="58"/>
      <c r="B36" s="90"/>
      <c r="C36" s="99"/>
      <c r="D36" s="112" t="s">
        <v>51</v>
      </c>
      <c r="E36" s="93"/>
      <c r="F36" s="94"/>
      <c r="G36" s="95">
        <v>14.52</v>
      </c>
      <c r="H36" s="94"/>
      <c r="I36" s="96">
        <f t="shared" si="3"/>
        <v>0</v>
      </c>
      <c r="J36" s="9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21.0" customHeight="1">
      <c r="A37" s="58"/>
      <c r="B37" s="90"/>
      <c r="C37" s="99"/>
      <c r="D37" s="113" t="s">
        <v>52</v>
      </c>
      <c r="E37" s="104"/>
      <c r="F37" s="105"/>
      <c r="G37" s="95">
        <v>0.61</v>
      </c>
      <c r="H37" s="94"/>
      <c r="I37" s="96">
        <f t="shared" si="3"/>
        <v>0</v>
      </c>
      <c r="J37" s="9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21.0" customHeight="1">
      <c r="A38" s="58"/>
      <c r="B38" s="90"/>
      <c r="C38" s="99"/>
      <c r="D38" s="92" t="s">
        <v>53</v>
      </c>
      <c r="E38" s="93"/>
      <c r="F38" s="94"/>
      <c r="G38" s="95">
        <v>3.63</v>
      </c>
      <c r="H38" s="94"/>
      <c r="I38" s="96">
        <f t="shared" si="3"/>
        <v>0</v>
      </c>
      <c r="J38" s="9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21.0" customHeight="1">
      <c r="A39" s="58"/>
      <c r="B39" s="114"/>
      <c r="C39" s="91"/>
      <c r="D39" s="112" t="s">
        <v>54</v>
      </c>
      <c r="E39" s="93"/>
      <c r="F39" s="94"/>
      <c r="G39" s="95">
        <v>12.1</v>
      </c>
      <c r="H39" s="94"/>
      <c r="I39" s="96">
        <f t="shared" si="3"/>
        <v>0</v>
      </c>
      <c r="J39" s="9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2.75" customHeight="1">
      <c r="A40" s="58"/>
      <c r="B40" s="115"/>
      <c r="C40" s="116"/>
      <c r="D40" s="116"/>
      <c r="E40" s="116"/>
      <c r="F40" s="117" t="s">
        <v>84</v>
      </c>
      <c r="G40" s="116"/>
      <c r="H40" s="118"/>
      <c r="I40" s="119">
        <f>SUM(I19:J39)</f>
        <v>0</v>
      </c>
      <c r="J40" s="120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2.75" customHeight="1">
      <c r="A41" s="58"/>
      <c r="B41" s="121"/>
      <c r="C41" s="121"/>
      <c r="D41" s="121"/>
      <c r="E41" s="121"/>
      <c r="F41" s="121" t="s">
        <v>85</v>
      </c>
      <c r="G41" s="122">
        <f>I40/1.21</f>
        <v>0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2.75" customHeight="1">
      <c r="A42" s="58"/>
      <c r="B42" s="121"/>
      <c r="C42" s="121"/>
      <c r="D42" s="121"/>
      <c r="E42" s="121"/>
      <c r="F42" s="121" t="s">
        <v>86</v>
      </c>
      <c r="G42" s="122">
        <f>I40-G41</f>
        <v>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3.5" customHeight="1">
      <c r="A43" s="58"/>
      <c r="B43" s="123"/>
      <c r="G43" s="122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6.5" customHeight="1">
      <c r="A44" s="124"/>
      <c r="B44" s="63" t="s">
        <v>87</v>
      </c>
      <c r="C44" s="125"/>
      <c r="D44" s="125"/>
      <c r="E44" s="126"/>
      <c r="F44" s="58"/>
      <c r="G44" s="127" t="s">
        <v>88</v>
      </c>
      <c r="H44" s="128"/>
      <c r="I44" s="128"/>
      <c r="J44" s="129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2.75" customHeight="1">
      <c r="A45" s="124"/>
      <c r="B45" s="63" t="s">
        <v>89</v>
      </c>
      <c r="C45" s="125" t="s">
        <v>90</v>
      </c>
      <c r="D45" s="126"/>
      <c r="E45" s="126"/>
      <c r="F45" s="58"/>
      <c r="G45" s="130"/>
      <c r="J45" s="131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2.75" customHeight="1">
      <c r="A46" s="58"/>
      <c r="B46" s="63"/>
      <c r="C46" s="58"/>
      <c r="D46" s="125"/>
      <c r="E46" s="126"/>
      <c r="F46" s="58"/>
      <c r="G46" s="130"/>
      <c r="J46" s="131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2.75" customHeight="1">
      <c r="A47" s="58"/>
      <c r="B47" s="63"/>
      <c r="C47" s="58"/>
      <c r="D47" s="125"/>
      <c r="E47" s="126"/>
      <c r="F47" s="58"/>
      <c r="G47" s="132" t="s">
        <v>91</v>
      </c>
      <c r="J47" s="131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3.5" customHeight="1">
      <c r="A48" s="58"/>
      <c r="B48" s="63"/>
      <c r="C48" s="125"/>
      <c r="D48" s="125"/>
      <c r="E48" s="126"/>
      <c r="F48" s="58"/>
      <c r="G48" s="133" t="s">
        <v>92</v>
      </c>
      <c r="H48" s="134"/>
      <c r="I48" s="134"/>
      <c r="J48" s="135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2.75" customHeight="1">
      <c r="A49" s="58"/>
      <c r="B49" s="63"/>
      <c r="C49" s="136"/>
      <c r="D49" s="136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2.0" customHeight="1">
      <c r="A50" s="58"/>
      <c r="B50" s="63" t="s">
        <v>93</v>
      </c>
      <c r="C50" s="137"/>
      <c r="D50" s="137"/>
      <c r="E50" s="58"/>
      <c r="F50" s="58"/>
      <c r="G50" s="138" t="s">
        <v>94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4.5" customHeight="1">
      <c r="A51" s="58"/>
      <c r="B51" s="58"/>
      <c r="C51" s="139"/>
      <c r="D51" s="13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2.75" customHeight="1">
      <c r="A52" s="58"/>
      <c r="B52" s="140" t="s">
        <v>95</v>
      </c>
      <c r="C52" s="58"/>
      <c r="D52" s="58"/>
      <c r="E52" s="58"/>
      <c r="F52" s="58"/>
      <c r="G52" s="58"/>
      <c r="H52" s="141" t="s">
        <v>96</v>
      </c>
      <c r="I52" s="142"/>
      <c r="J52" s="65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4.25" customHeight="1">
      <c r="A53" s="58"/>
      <c r="B53" s="58"/>
      <c r="C53" s="143" t="s">
        <v>97</v>
      </c>
      <c r="D53" s="68"/>
      <c r="E53" s="68"/>
      <c r="F53" s="58"/>
      <c r="G53" s="58"/>
      <c r="H53" s="58"/>
      <c r="I53" s="58"/>
      <c r="J53" s="58"/>
      <c r="K53" s="144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2.75" customHeight="1">
      <c r="A54" s="58"/>
      <c r="B54" s="58"/>
      <c r="C54" s="58"/>
      <c r="D54" s="58"/>
      <c r="E54" s="58"/>
      <c r="F54" s="58"/>
      <c r="G54" s="58"/>
      <c r="H54" s="63" t="s">
        <v>98</v>
      </c>
      <c r="I54" s="145" t="s">
        <v>99</v>
      </c>
      <c r="J54" s="146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2.75" customHeight="1">
      <c r="A55" s="58"/>
      <c r="B55" s="58"/>
      <c r="C55" s="58"/>
      <c r="D55" s="58"/>
      <c r="E55" s="58"/>
      <c r="F55" s="58"/>
      <c r="G55" s="58"/>
      <c r="H55" s="63" t="s">
        <v>100</v>
      </c>
      <c r="I55" s="145" t="s">
        <v>99</v>
      </c>
      <c r="J55" s="146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2.75" customHeight="1">
      <c r="A56" s="58"/>
      <c r="B56" s="58"/>
      <c r="C56" s="58"/>
      <c r="D56" s="58"/>
      <c r="E56" s="58"/>
      <c r="F56" s="58"/>
      <c r="G56" s="58"/>
      <c r="H56" s="63" t="s">
        <v>101</v>
      </c>
      <c r="I56" s="145" t="s">
        <v>99</v>
      </c>
      <c r="J56" s="146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2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2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2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2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2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2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2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2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2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2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2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2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2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ht="12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ht="12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ht="12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ht="12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ht="12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ht="12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ht="12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ht="12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ht="12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ht="12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ht="12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ht="12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ht="12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ht="12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ht="12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ht="12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ht="12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ht="12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ht="12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ht="12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ht="12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ht="12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ht="12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ht="12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ht="12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ht="12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ht="12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ht="12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ht="12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ht="12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ht="12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ht="12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ht="12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ht="12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ht="12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ht="12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ht="12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ht="12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ht="12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ht="12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ht="12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ht="12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ht="12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ht="12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ht="12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ht="12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ht="12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ht="12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ht="12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ht="12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ht="12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ht="12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ht="12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ht="12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ht="12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ht="12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ht="12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ht="12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ht="12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ht="12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ht="12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ht="12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ht="12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ht="12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ht="12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ht="12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ht="12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ht="12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ht="12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ht="12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ht="12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ht="12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ht="12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ht="12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ht="12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ht="12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ht="12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ht="12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ht="12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ht="12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ht="12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ht="12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ht="12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ht="12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ht="12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ht="12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ht="12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ht="12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ht="12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ht="12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ht="12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ht="12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ht="12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ht="12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ht="12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2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ht="12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ht="12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ht="12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ht="12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ht="12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ht="12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ht="12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ht="12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ht="12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ht="12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2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ht="12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2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ht="12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ht="12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ht="12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ht="12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ht="12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ht="12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ht="12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ht="12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ht="12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ht="12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ht="12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ht="12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ht="12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ht="12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ht="12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ht="12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ht="12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ht="12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ht="12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ht="12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ht="12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ht="12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ht="12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ht="12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ht="12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ht="12.7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ht="12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ht="12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ht="12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ht="12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ht="12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ht="12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ht="12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ht="12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ht="12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ht="12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ht="12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ht="12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ht="12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ht="12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ht="12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ht="12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ht="12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ht="12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ht="12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ht="12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ht="12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ht="12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ht="12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ht="12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ht="12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ht="12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ht="12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ht="12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ht="12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ht="12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ht="12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ht="12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ht="12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ht="12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ht="12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ht="12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ht="12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ht="12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ht="12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ht="12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ht="12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ht="12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ht="12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ht="12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ht="12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ht="12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ht="12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ht="12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ht="12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ht="12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ht="12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ht="12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ht="12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ht="12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ht="12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ht="12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ht="12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ht="12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ht="12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ht="12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ht="12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ht="12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ht="12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ht="12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ht="12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ht="12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ht="12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ht="12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ht="12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ht="12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ht="12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ht="12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ht="12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ht="12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ht="12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ht="12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ht="12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ht="12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ht="12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ht="12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ht="12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ht="12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ht="12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ht="12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ht="12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ht="12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ht="12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ht="12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ht="12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ht="12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ht="12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ht="12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ht="12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ht="12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ht="12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ht="12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ht="12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ht="12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ht="12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ht="12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ht="12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ht="12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ht="12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ht="12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ht="12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ht="12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ht="12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ht="12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ht="12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ht="12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ht="12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ht="12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ht="12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ht="12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ht="12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ht="12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ht="12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ht="12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ht="12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ht="12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ht="12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ht="12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ht="12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ht="12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ht="12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ht="12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ht="12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ht="12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ht="12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ht="12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ht="12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ht="12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ht="12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ht="12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ht="12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ht="12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ht="12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ht="12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ht="12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ht="12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ht="12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ht="12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ht="12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ht="12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ht="12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ht="12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ht="12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ht="12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ht="12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ht="12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ht="12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ht="12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ht="12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ht="12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ht="12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ht="12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ht="12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ht="12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ht="12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ht="12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ht="12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ht="12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ht="12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ht="12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ht="12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ht="12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ht="12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ht="12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ht="12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ht="12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ht="12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ht="12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ht="12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ht="12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ht="12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ht="12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ht="12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ht="12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ht="12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ht="12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ht="12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ht="12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ht="12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ht="12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ht="12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ht="12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ht="12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ht="12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ht="12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ht="12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ht="12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ht="12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ht="12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ht="12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ht="12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ht="12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ht="12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ht="12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ht="12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ht="12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ht="12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ht="12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ht="12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ht="12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ht="12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ht="12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ht="12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ht="12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ht="12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ht="12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ht="12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ht="12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ht="12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ht="12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ht="12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ht="12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ht="12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ht="12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ht="12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ht="12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ht="12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ht="12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ht="12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ht="12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ht="12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ht="12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ht="12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ht="12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ht="12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ht="12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ht="12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ht="12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ht="12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ht="12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ht="12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ht="12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ht="12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ht="12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ht="12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ht="12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ht="12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ht="12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ht="12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ht="12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ht="12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ht="12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ht="12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ht="12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ht="12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ht="12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ht="12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ht="12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ht="12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ht="12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ht="12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ht="12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ht="12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ht="12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ht="12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ht="12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ht="12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ht="12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ht="12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ht="12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ht="12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ht="12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ht="12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ht="12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ht="12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ht="12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ht="12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ht="12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ht="12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ht="12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ht="12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ht="12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ht="12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ht="12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ht="12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ht="12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ht="12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ht="12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ht="12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ht="12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ht="12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ht="12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ht="12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ht="12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ht="12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ht="12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ht="12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ht="12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ht="12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ht="12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ht="12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ht="12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ht="12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ht="12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ht="12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ht="12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ht="12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ht="12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ht="12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ht="12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ht="12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ht="12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ht="12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ht="12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ht="12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ht="12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ht="12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ht="12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ht="12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ht="12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ht="12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ht="12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ht="12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ht="12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ht="12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ht="12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ht="12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ht="12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ht="12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ht="12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ht="12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ht="12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ht="12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ht="12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ht="12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ht="12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ht="12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ht="12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ht="12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ht="12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ht="12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ht="12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ht="12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ht="12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ht="12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ht="12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ht="12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ht="12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ht="12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ht="12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ht="12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ht="12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ht="12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ht="12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ht="12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ht="12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ht="12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ht="12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ht="12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ht="12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ht="12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ht="12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ht="12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ht="12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ht="12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ht="12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ht="12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ht="12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ht="12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ht="12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ht="12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ht="12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ht="12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ht="12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ht="12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ht="12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ht="12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ht="12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ht="12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ht="12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ht="12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ht="12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ht="12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ht="12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ht="12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ht="12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ht="12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ht="12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ht="12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ht="12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ht="12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ht="12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ht="12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ht="12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ht="12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ht="12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ht="12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ht="12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ht="12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ht="12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ht="12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ht="12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ht="12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ht="12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ht="12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ht="12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ht="12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ht="12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ht="12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ht="12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ht="12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ht="12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ht="12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ht="12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ht="12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ht="12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ht="12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ht="12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ht="12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ht="12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ht="12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ht="12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ht="12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ht="12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ht="12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ht="12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ht="12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ht="12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ht="12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ht="12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ht="12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ht="12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ht="12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ht="12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ht="12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ht="12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ht="12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ht="12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ht="12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ht="12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ht="12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ht="12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ht="12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ht="12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ht="12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ht="12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ht="12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ht="12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ht="12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ht="12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ht="12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ht="12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ht="12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ht="12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ht="12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ht="12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ht="12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ht="12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ht="12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ht="12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ht="12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ht="12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ht="12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ht="12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ht="12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ht="12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ht="12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ht="12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ht="12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ht="12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ht="12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ht="12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ht="12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ht="12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ht="12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ht="12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ht="12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ht="12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ht="12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ht="12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ht="12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ht="12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ht="12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ht="12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ht="12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ht="12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ht="12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ht="12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ht="12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ht="12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ht="12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ht="12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ht="12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ht="12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ht="12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ht="12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ht="12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ht="12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ht="12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ht="12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ht="12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ht="12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ht="12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ht="12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ht="12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ht="12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ht="12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ht="12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ht="12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ht="12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ht="12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ht="12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ht="12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ht="12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ht="12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ht="12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ht="12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ht="12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ht="12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ht="12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ht="12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ht="12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ht="12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ht="12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ht="12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ht="12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ht="12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ht="12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ht="12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ht="12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ht="12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ht="12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ht="12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ht="12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ht="12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ht="12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ht="12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ht="12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ht="12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ht="12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ht="12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ht="12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ht="12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ht="12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ht="12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ht="12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ht="12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ht="12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ht="12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ht="12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ht="12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ht="12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ht="12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ht="12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ht="12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ht="12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ht="12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ht="12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ht="12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ht="12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ht="12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ht="12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ht="12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ht="12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ht="12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ht="12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ht="12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ht="12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ht="12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ht="12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ht="12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ht="12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ht="12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ht="12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ht="12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ht="12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ht="12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ht="12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ht="12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ht="12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ht="12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ht="12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ht="12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ht="12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ht="12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ht="12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ht="12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ht="12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ht="12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ht="12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ht="12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ht="12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ht="12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ht="12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ht="12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ht="12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ht="12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ht="12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ht="12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ht="12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ht="12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ht="12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ht="12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ht="12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ht="12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ht="12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ht="12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ht="12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ht="12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ht="12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ht="12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ht="12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ht="12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ht="12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ht="12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ht="12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ht="12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ht="12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ht="12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ht="12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ht="12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ht="12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ht="12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ht="12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ht="12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ht="12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ht="12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ht="12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ht="12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ht="12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ht="12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ht="12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ht="12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ht="12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ht="12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ht="12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ht="12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ht="12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ht="12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ht="12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ht="12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ht="12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ht="12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ht="12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ht="12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ht="12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ht="12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ht="12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ht="12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ht="12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ht="12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ht="12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ht="12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ht="12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ht="12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ht="12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ht="12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ht="12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ht="12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ht="12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ht="12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ht="12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ht="12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ht="12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ht="12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ht="12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ht="12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ht="12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ht="12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ht="12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ht="12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ht="12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ht="12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ht="12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ht="12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ht="12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ht="12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ht="12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ht="12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ht="12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ht="12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ht="12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ht="12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ht="12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ht="12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ht="12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ht="12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ht="12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ht="12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ht="12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ht="12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ht="12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ht="12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ht="12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ht="12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ht="12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ht="12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ht="12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ht="12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ht="12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ht="12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ht="12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ht="12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ht="12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ht="12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ht="12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ht="12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ht="12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ht="12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ht="12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ht="12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ht="12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ht="12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ht="12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ht="12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ht="12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ht="12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ht="12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ht="12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ht="12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ht="12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ht="12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ht="12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ht="12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ht="12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ht="12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ht="12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ht="12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ht="12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ht="12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ht="12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ht="12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ht="12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ht="12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ht="12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ht="12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ht="12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ht="12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ht="12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ht="12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ht="12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ht="12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ht="12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ht="12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ht="12.7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ht="12.7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ht="12.7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ht="12.7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ht="12.7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ht="12.7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ht="12.7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ht="12.7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ht="12.7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ht="12.7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ht="12.7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ht="12.7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ht="12.7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ht="12.7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ht="12.7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ht="12.7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ht="12.7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ht="12.7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ht="12.7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ht="12.7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ht="12.7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ht="12.7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ht="12.7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ht="12.7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ht="12.7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83">
    <mergeCell ref="F3:J3"/>
    <mergeCell ref="D8:E8"/>
    <mergeCell ref="H8:J8"/>
    <mergeCell ref="D12:G12"/>
    <mergeCell ref="D16:F16"/>
    <mergeCell ref="G16:H16"/>
    <mergeCell ref="I16:J16"/>
    <mergeCell ref="B17:J17"/>
    <mergeCell ref="B18:F18"/>
    <mergeCell ref="D19:F19"/>
    <mergeCell ref="G19:H19"/>
    <mergeCell ref="I19:J19"/>
    <mergeCell ref="G20:H20"/>
    <mergeCell ref="I20:J20"/>
    <mergeCell ref="D20:F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D24:F24"/>
    <mergeCell ref="G24:H24"/>
    <mergeCell ref="I24:J24"/>
    <mergeCell ref="G25:H25"/>
    <mergeCell ref="I25:J25"/>
    <mergeCell ref="D25:F25"/>
    <mergeCell ref="G37:H37"/>
    <mergeCell ref="I37:J37"/>
    <mergeCell ref="D35:F35"/>
    <mergeCell ref="G35:H35"/>
    <mergeCell ref="I35:J35"/>
    <mergeCell ref="D36:F36"/>
    <mergeCell ref="G36:H36"/>
    <mergeCell ref="I36:J36"/>
    <mergeCell ref="D37:F37"/>
    <mergeCell ref="D38:F38"/>
    <mergeCell ref="G38:H38"/>
    <mergeCell ref="I38:J38"/>
    <mergeCell ref="D39:F39"/>
    <mergeCell ref="G39:H39"/>
    <mergeCell ref="I39:J39"/>
    <mergeCell ref="I40:J40"/>
    <mergeCell ref="G41:H41"/>
    <mergeCell ref="G42:H42"/>
    <mergeCell ref="B43:F43"/>
    <mergeCell ref="G44:J44"/>
    <mergeCell ref="G45:J45"/>
    <mergeCell ref="G46:J46"/>
    <mergeCell ref="G47:J47"/>
    <mergeCell ref="G28:H28"/>
    <mergeCell ref="I28:J28"/>
    <mergeCell ref="D26:F26"/>
    <mergeCell ref="G26:H26"/>
    <mergeCell ref="I26:J26"/>
    <mergeCell ref="D27:F27"/>
    <mergeCell ref="G27:H27"/>
    <mergeCell ref="I27:J27"/>
    <mergeCell ref="D28:F28"/>
    <mergeCell ref="G31:H31"/>
    <mergeCell ref="I31:J31"/>
    <mergeCell ref="D29:F29"/>
    <mergeCell ref="G29:H29"/>
    <mergeCell ref="I29:J29"/>
    <mergeCell ref="D30:F30"/>
    <mergeCell ref="G30:H30"/>
    <mergeCell ref="I30:J30"/>
    <mergeCell ref="D31:F31"/>
    <mergeCell ref="G34:H34"/>
    <mergeCell ref="I34:J34"/>
    <mergeCell ref="D32:F32"/>
    <mergeCell ref="G32:H32"/>
    <mergeCell ref="I32:J32"/>
    <mergeCell ref="D33:F33"/>
    <mergeCell ref="G33:H33"/>
    <mergeCell ref="I33:J33"/>
    <mergeCell ref="D34:F34"/>
    <mergeCell ref="G48:J48"/>
    <mergeCell ref="I52:J52"/>
    <mergeCell ref="C53:E53"/>
  </mergeCells>
  <conditionalFormatting sqref="I21:I29 I34:I39">
    <cfRule type="cellIs" dxfId="0" priority="1" stopIfTrue="1" operator="equal">
      <formula>0</formula>
    </cfRule>
  </conditionalFormatting>
  <conditionalFormatting sqref="I30">
    <cfRule type="cellIs" dxfId="0" priority="2" stopIfTrue="1" operator="equal">
      <formula>0</formula>
    </cfRule>
  </conditionalFormatting>
  <conditionalFormatting sqref="I31">
    <cfRule type="cellIs" dxfId="0" priority="3" stopIfTrue="1" operator="equal">
      <formula>0</formula>
    </cfRule>
  </conditionalFormatting>
  <conditionalFormatting sqref="I19">
    <cfRule type="cellIs" dxfId="0" priority="4" stopIfTrue="1" operator="equal">
      <formula>0</formula>
    </cfRule>
  </conditionalFormatting>
  <conditionalFormatting sqref="I20">
    <cfRule type="cellIs" dxfId="0" priority="5" stopIfTrue="1" operator="equal">
      <formula>0</formula>
    </cfRule>
  </conditionalFormatting>
  <conditionalFormatting sqref="I32">
    <cfRule type="cellIs" dxfId="0" priority="6" stopIfTrue="1" operator="equal">
      <formula>0</formula>
    </cfRule>
  </conditionalFormatting>
  <conditionalFormatting sqref="I33">
    <cfRule type="cellIs" dxfId="0" priority="7" stopIfTrue="1" operator="equal">
      <formula>0</formula>
    </cfRule>
  </conditionalFormatting>
  <printOptions/>
  <pageMargins bottom="0.75" footer="0.0" header="0.0" left="0.25" right="0.25" top="0.75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