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ea-TIC\Gestió Econòmica Àrea TIC\2019\Administració 2019\Comandes estacions treball\Excel Comandes PCs\"/>
    </mc:Choice>
  </mc:AlternateContent>
  <bookViews>
    <workbookView xWindow="0" yWindow="0" windowWidth="38400" windowHeight="17265" tabRatio="527" activeTab="2"/>
  </bookViews>
  <sheets>
    <sheet name="Ajuda" sheetId="2" r:id="rId1"/>
    <sheet name="Desplegament equips" sheetId="5" r:id="rId2"/>
    <sheet name="Comanda" sheetId="4" r:id="rId3"/>
  </sheets>
  <calcPr calcId="162913"/>
</workbook>
</file>

<file path=xl/calcChain.xml><?xml version="1.0" encoding="utf-8"?>
<calcChain xmlns="http://schemas.openxmlformats.org/spreadsheetml/2006/main">
  <c r="I31" i="4" l="1"/>
  <c r="I20" i="4" l="1"/>
  <c r="I21" i="4"/>
  <c r="I27" i="4" l="1"/>
  <c r="I24" i="4"/>
  <c r="I23" i="4"/>
  <c r="I22" i="4" l="1"/>
  <c r="I17" i="4" l="1"/>
  <c r="I16" i="4"/>
  <c r="I26" i="4" l="1"/>
  <c r="I19" i="4"/>
  <c r="I25" i="4"/>
  <c r="I18" i="4" l="1"/>
  <c r="I30" i="4" l="1"/>
  <c r="I29" i="4"/>
  <c r="G32" i="4" l="1"/>
  <c r="G33" i="4" s="1"/>
</calcChain>
</file>

<file path=xl/sharedStrings.xml><?xml version="1.0" encoding="utf-8"?>
<sst xmlns="http://schemas.openxmlformats.org/spreadsheetml/2006/main" count="120" uniqueCount="100">
  <si>
    <t>Signatura:</t>
  </si>
  <si>
    <t>Telèfon:</t>
  </si>
  <si>
    <t>Persona contacte:</t>
  </si>
  <si>
    <t>Quantitat</t>
  </si>
  <si>
    <t>Concepte</t>
  </si>
  <si>
    <t>Base</t>
  </si>
  <si>
    <t>Proveïdor:</t>
  </si>
  <si>
    <t>Nº expedient:</t>
  </si>
  <si>
    <t>Data:</t>
  </si>
  <si>
    <t>Comanda:</t>
  </si>
  <si>
    <t>21% IVA</t>
  </si>
  <si>
    <t>Aquest és el full de comanda pròpiament dit. Tant si es tracta d'una comanda aillada d'un equip com si es tracta d'una comanda massiva, s'ha d'omplir aquest full i enviar-ho al proveidor.</t>
  </si>
  <si>
    <t>FULL Detall comanda</t>
  </si>
  <si>
    <t>Aquesta pàgina la farà servir el proveidor dels equips principalment per saber on, a quina persona i de quants equips consta cada lliurament.</t>
  </si>
  <si>
    <t>Full d'ajuda</t>
  </si>
  <si>
    <t>Unitat</t>
  </si>
  <si>
    <t xml:space="preserve">(es facilitarà per la UPC) </t>
  </si>
  <si>
    <t>email</t>
  </si>
  <si>
    <t>telèfon</t>
  </si>
  <si>
    <t>Persona de contacte</t>
  </si>
  <si>
    <t>Despatx</t>
  </si>
  <si>
    <t>Edifici</t>
  </si>
  <si>
    <t>Campus</t>
  </si>
  <si>
    <t>CPUs</t>
  </si>
  <si>
    <t>Pantalles TFT</t>
  </si>
  <si>
    <t>Ompliu aquest full especialment quan la comanda hagi de ser lliurada en diferents punts del campus.</t>
  </si>
  <si>
    <t>Recordeu que cada CPU que es demani, inclou un teclat i un ratolí que van inclossos en el preu i que no s'han d'especificar a la comanda.</t>
  </si>
  <si>
    <t>Pantalles CRT</t>
  </si>
  <si>
    <t>No s'accepten</t>
  </si>
  <si>
    <t>Portàtils</t>
  </si>
  <si>
    <t>Perifèrics (ratolins, teclats,…)</t>
  </si>
  <si>
    <t>En tots els casos s'indicarà quins equips obsolets cal retirar i quina serà la seva destinació: reutilització (donació a entitats externes) o lliurament a una planta de valorització (reciclatge).</t>
  </si>
  <si>
    <r>
      <t xml:space="preserve">Criteris per considerar un equip </t>
    </r>
    <r>
      <rPr>
        <b/>
        <sz val="10"/>
        <color theme="3" tint="0.39997558519241921"/>
        <rFont val="Arial"/>
        <family val="2"/>
      </rPr>
      <t>reutilitzable</t>
    </r>
    <r>
      <rPr>
        <sz val="10"/>
        <color theme="3" tint="0.39997558519241921"/>
        <rFont val="Arial"/>
        <family val="2"/>
      </rPr>
      <t xml:space="preserve">: </t>
    </r>
  </si>
  <si>
    <t>S'accepten si funcionen</t>
  </si>
  <si>
    <t>S'accepten tant si funcionen com si no (cal indicar temps aprox. de funcionament de la bateria)</t>
  </si>
  <si>
    <r>
      <t>El compliment d’aquests criteris permetrà introduir els ordinadors en el procés de reutilització i donació a entitats externes per a projectes amb finalitats socials que realitza l’</t>
    </r>
    <r>
      <rPr>
        <b/>
        <sz val="10"/>
        <color theme="4" tint="-0.249977111117893"/>
        <rFont val="Arial"/>
        <family val="2"/>
      </rPr>
      <t xml:space="preserve">Associació Tecnologia x Tothom (www.txt.upc.cat) </t>
    </r>
    <r>
      <rPr>
        <sz val="10"/>
        <color theme="4" tint="-0.249977111117893"/>
        <rFont val="Arial"/>
        <family val="2"/>
      </rPr>
      <t>a través del Programa Reutilitza.</t>
    </r>
  </si>
  <si>
    <r>
      <t xml:space="preserve">Criteris per considerar un equip </t>
    </r>
    <r>
      <rPr>
        <b/>
        <sz val="10"/>
        <color theme="3" tint="0.39997558519241921"/>
        <rFont val="Arial"/>
        <family val="2"/>
      </rPr>
      <t>No reutilitzable</t>
    </r>
    <r>
      <rPr>
        <sz val="10"/>
        <color theme="3" tint="0.39997558519241921"/>
        <rFont val="Arial"/>
        <family val="2"/>
      </rPr>
      <t>:</t>
    </r>
  </si>
  <si>
    <t>Si l'equip no compleix els criteris de reutilització, es considerarà com a no reutilitzable i es gestionarà com a residu en una planta de valorització per reciclar els seus components.</t>
  </si>
  <si>
    <t>Equipament segons l'acord de preus amb el número d'expedient especificat</t>
  </si>
  <si>
    <r>
      <t xml:space="preserve">Preu unitari 
</t>
    </r>
    <r>
      <rPr>
        <b/>
        <sz val="10"/>
        <color theme="0"/>
        <rFont val="Calibri"/>
        <family val="2"/>
        <scheme val="minor"/>
      </rPr>
      <t>(21% IVA inclòs)</t>
    </r>
  </si>
  <si>
    <r>
      <t xml:space="preserve">Import
</t>
    </r>
    <r>
      <rPr>
        <b/>
        <sz val="10"/>
        <color theme="0"/>
        <rFont val="Calibri"/>
        <family val="2"/>
        <scheme val="minor"/>
      </rPr>
      <t xml:space="preserve"> (21% IVA inclòs)</t>
    </r>
  </si>
  <si>
    <r>
      <t xml:space="preserve">Total </t>
    </r>
    <r>
      <rPr>
        <b/>
        <sz val="8"/>
        <rFont val="Calibri"/>
        <family val="2"/>
        <scheme val="minor"/>
      </rPr>
      <t>(IVA Inclòs)</t>
    </r>
  </si>
  <si>
    <t>Lloc lliurament:</t>
  </si>
  <si>
    <t>Nom:</t>
  </si>
  <si>
    <t>Càrrec:</t>
  </si>
  <si>
    <t>Paràmetres per la efactura</t>
  </si>
  <si>
    <t>Posada en marxa</t>
  </si>
  <si>
    <t>Instal·lació equip</t>
  </si>
  <si>
    <t>Retirada equip</t>
  </si>
  <si>
    <t>(X)</t>
  </si>
  <si>
    <t>CPU amb Caixa SFF</t>
  </si>
  <si>
    <t>CPU amb Caixa Minitorre</t>
  </si>
  <si>
    <t>S'accepten si l'any de fabricació és 2010 o posterior</t>
  </si>
  <si>
    <t>Homologació sobretaula, monitors i targetes</t>
  </si>
  <si>
    <t>PC sobretaula</t>
  </si>
  <si>
    <t xml:space="preserve">FULL Desplegament d'equips </t>
  </si>
  <si>
    <t>Quantitat d'equips</t>
  </si>
  <si>
    <t>Maquetar (posar imatge de disc)</t>
  </si>
  <si>
    <t>La factura s'ha d'enviar electrònicament a:</t>
  </si>
  <si>
    <t xml:space="preserve">UNIVERSITAT POLITÈCNICA DE CATALUNYA
</t>
  </si>
  <si>
    <t>U02400001</t>
  </si>
  <si>
    <t xml:space="preserve">Codi Oficina Comptable:  </t>
  </si>
  <si>
    <t xml:space="preserve">Núm. Document D:  </t>
  </si>
  <si>
    <t xml:space="preserve">Codi Òrgan Gestor:  </t>
  </si>
  <si>
    <t xml:space="preserve">Codi Unitat Tramitadora:  </t>
  </si>
  <si>
    <t xml:space="preserve">INFOREIN </t>
  </si>
  <si>
    <t>Juliol a novembre 2019</t>
  </si>
  <si>
    <t>Cadenat anti-robatori per PC d'aules</t>
  </si>
  <si>
    <t>Instal·lació de l'equip de sobretaula</t>
  </si>
  <si>
    <t>Maquetar (posar imatge disc)</t>
  </si>
  <si>
    <t>Retirada equip antic</t>
  </si>
  <si>
    <r>
      <t xml:space="preserve">Proveidor: </t>
    </r>
    <r>
      <rPr>
        <sz val="10"/>
        <rFont val="Arial"/>
        <family val="2"/>
      </rPr>
      <t>Inforein</t>
    </r>
  </si>
  <si>
    <t>CONSU033004NS2019036</t>
  </si>
  <si>
    <t>Equipaments subjectes al 11è contracte derivat de la UPC: de juliol 2019 a novembre 2019</t>
  </si>
  <si>
    <r>
      <rPr>
        <sz val="10"/>
        <color theme="3" tint="0.39997558519241921"/>
        <rFont val="Arial"/>
        <family val="2"/>
      </rPr>
      <t>Objecte del formulari:</t>
    </r>
    <r>
      <rPr>
        <sz val="10"/>
        <rFont val="Arial"/>
        <family val="2"/>
      </rPr>
      <t xml:space="preserve"> Model de comanda d'ordinadors personals i monitors</t>
    </r>
  </si>
  <si>
    <t>UBICACIONS i CONFIGURACIONS DELS NOUS EQUIPS (a omplir per la unitat) - PERSONALS i MONITORS</t>
  </si>
  <si>
    <t>Personals amb Windows</t>
  </si>
  <si>
    <t>Personals amb Linux</t>
  </si>
  <si>
    <t>Extensió garantia 1 any</t>
  </si>
  <si>
    <t>Extensió garantia 1a monitor sol</t>
  </si>
  <si>
    <t>Subministrament TG1</t>
  </si>
  <si>
    <t>Cadenat anti-robatori</t>
  </si>
  <si>
    <t>M2) Monitor 23" o 24"</t>
  </si>
  <si>
    <t>M3) Monitor 26" i 28"</t>
  </si>
  <si>
    <t>M1) Monitor 21,5" i 22"</t>
  </si>
  <si>
    <t>PC1) i5, 16GB RAM, 256GB SSD</t>
  </si>
  <si>
    <t>PC2) i5, 16GB RAM, 500GB SSD</t>
  </si>
  <si>
    <t>Targetes gràfiques i altres</t>
  </si>
  <si>
    <r>
      <t xml:space="preserve">M1)  Monitor multimèdia Lenovo Thinkvision T22i-10. </t>
    </r>
    <r>
      <rPr>
        <i/>
        <sz val="10"/>
        <color indexed="8"/>
        <rFont val="Calibri"/>
        <family val="2"/>
        <scheme val="minor"/>
      </rPr>
      <t xml:space="preserve">(inclou extensió de garantia un any addicional fins a 5 anys) </t>
    </r>
  </si>
  <si>
    <r>
      <t xml:space="preserve">M2)  Monitor multimèdia Lenovo Thinkvision T24i-10. </t>
    </r>
    <r>
      <rPr>
        <i/>
        <sz val="10"/>
        <color indexed="8"/>
        <rFont val="Calibri"/>
        <family val="2"/>
        <scheme val="minor"/>
      </rPr>
      <t xml:space="preserve">(inclou extensió de garantia un any addicional fins a 5 anys) </t>
    </r>
  </si>
  <si>
    <r>
      <t xml:space="preserve">M3)  Monitor multimèdia Lenovo Thinkvision T27i-10. </t>
    </r>
    <r>
      <rPr>
        <i/>
        <sz val="10"/>
        <color indexed="8"/>
        <rFont val="Calibri"/>
        <family val="2"/>
        <scheme val="minor"/>
      </rPr>
      <t xml:space="preserve">(inclou extensió de garantia un any addicional fins a 5 anys) </t>
    </r>
  </si>
  <si>
    <t>PC3) i7, 16GB RAM, 500GB SSD</t>
  </si>
  <si>
    <r>
      <t xml:space="preserve">PC1) Lenovo ThinkCentre M720 SFF o MT  i5, 16GB RAM, 256GB SSD, </t>
    </r>
    <r>
      <rPr>
        <b/>
        <sz val="10"/>
        <color indexed="8"/>
        <rFont val="Calibri"/>
        <family val="2"/>
        <scheme val="minor"/>
      </rPr>
      <t>Windows</t>
    </r>
    <r>
      <rPr>
        <i/>
        <sz val="10"/>
        <color indexed="8"/>
        <rFont val="Calibri"/>
        <family val="2"/>
        <scheme val="minor"/>
      </rPr>
      <t xml:space="preserve"> (inclou posada en marxa de l'equip i extensió garantia per un any addicional)</t>
    </r>
  </si>
  <si>
    <r>
      <t xml:space="preserve">PC1) Lenovo ThinkCentre M720 SFF o MT  i5, 16GB RAM, 256GB SSD, </t>
    </r>
    <r>
      <rPr>
        <b/>
        <sz val="10"/>
        <color indexed="8"/>
        <rFont val="Calibri"/>
        <family val="2"/>
        <scheme val="minor"/>
      </rPr>
      <t>Linux</t>
    </r>
    <r>
      <rPr>
        <sz val="10"/>
        <color indexed="8"/>
        <rFont val="Calibri"/>
        <family val="2"/>
        <scheme val="minor"/>
      </rPr>
      <t xml:space="preserve"> </t>
    </r>
    <r>
      <rPr>
        <i/>
        <sz val="10"/>
        <color indexed="8"/>
        <rFont val="Calibri"/>
        <family val="2"/>
        <scheme val="minor"/>
      </rPr>
      <t>(inclou posada en marxa de l'equip i extensió garantia per un any addicional)</t>
    </r>
  </si>
  <si>
    <r>
      <t xml:space="preserve">PC2) Lenovo ThinkCentre M720 SFF o MT  i5, 16GB RAM, 500GB SSD, </t>
    </r>
    <r>
      <rPr>
        <b/>
        <sz val="10"/>
        <color indexed="8"/>
        <rFont val="Calibri"/>
        <family val="2"/>
        <scheme val="minor"/>
      </rPr>
      <t>Windows</t>
    </r>
    <r>
      <rPr>
        <sz val="10"/>
        <color indexed="8"/>
        <rFont val="Calibri"/>
        <family val="2"/>
        <scheme val="minor"/>
      </rPr>
      <t xml:space="preserve"> </t>
    </r>
    <r>
      <rPr>
        <i/>
        <sz val="10"/>
        <color indexed="8"/>
        <rFont val="Calibri"/>
        <family val="2"/>
        <scheme val="minor"/>
      </rPr>
      <t>(inclou posada en marxa de l'equip i extensió garantia per un any addicional)</t>
    </r>
  </si>
  <si>
    <r>
      <t xml:space="preserve">PC2) Lenovo ThinkCentre M720 SFF o MT i5, 16GB RAM, 500GB SSD, </t>
    </r>
    <r>
      <rPr>
        <b/>
        <sz val="10"/>
        <color indexed="8"/>
        <rFont val="Calibri"/>
        <family val="2"/>
        <scheme val="minor"/>
      </rPr>
      <t>Linux</t>
    </r>
    <r>
      <rPr>
        <sz val="10"/>
        <color indexed="8"/>
        <rFont val="Calibri"/>
        <family val="2"/>
        <scheme val="minor"/>
      </rPr>
      <t xml:space="preserve"> </t>
    </r>
    <r>
      <rPr>
        <i/>
        <sz val="10"/>
        <color indexed="8"/>
        <rFont val="Calibri"/>
        <family val="2"/>
        <scheme val="minor"/>
      </rPr>
      <t>(inclou posada en marxa de l'equip i extensió garantia per un any addicional)</t>
    </r>
  </si>
  <si>
    <r>
      <t xml:space="preserve">PC3) Lenovo ThinkCentre M720 SFF o MT i7, 16GB RAM, 500GB SSD, </t>
    </r>
    <r>
      <rPr>
        <b/>
        <sz val="10"/>
        <color indexed="8"/>
        <rFont val="Calibri"/>
        <family val="2"/>
        <scheme val="minor"/>
      </rPr>
      <t>Windows</t>
    </r>
    <r>
      <rPr>
        <sz val="10"/>
        <color indexed="8"/>
        <rFont val="Calibri"/>
        <family val="2"/>
        <scheme val="minor"/>
      </rPr>
      <t xml:space="preserve"> </t>
    </r>
    <r>
      <rPr>
        <i/>
        <sz val="10"/>
        <color indexed="8"/>
        <rFont val="Calibri"/>
        <family val="2"/>
        <scheme val="minor"/>
      </rPr>
      <t>(inclou posada en marxa de l'equip i extensió garantia per un any addicional)</t>
    </r>
  </si>
  <si>
    <r>
      <t xml:space="preserve">PC3) Lenovo ThinkCentre M720 SFF o MT i7, 16GB RAM, 500GB SSD, </t>
    </r>
    <r>
      <rPr>
        <b/>
        <sz val="10"/>
        <color indexed="8"/>
        <rFont val="Calibri"/>
        <family val="2"/>
        <scheme val="minor"/>
      </rPr>
      <t>Linux</t>
    </r>
    <r>
      <rPr>
        <sz val="10"/>
        <color indexed="8"/>
        <rFont val="Calibri"/>
        <family val="2"/>
        <scheme val="minor"/>
      </rPr>
      <t xml:space="preserve"> </t>
    </r>
    <r>
      <rPr>
        <i/>
        <sz val="10"/>
        <color indexed="8"/>
        <rFont val="Calibri"/>
        <family val="2"/>
        <scheme val="minor"/>
      </rPr>
      <t>(inclou posada en marxa de l'equip i extensió garantia per un any addicional)</t>
    </r>
  </si>
  <si>
    <t>(omplir adreça lliurament)</t>
  </si>
  <si>
    <t>Subministrament de targeta gràfica de tipus TG1
ASUS GT1030-SL-2G-BRK - tarjeta gráfica - NVIDIA GeForce GT 1030 - 2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</si>
</sst>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403]_-;\-* #,##0.00\ [$€-403]_-;_-* &quot;-&quot;??\ [$€-403]_-;_-@_-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theme="3" tint="0.39997558519241921"/>
      <name val="Arial"/>
      <family val="2"/>
    </font>
    <font>
      <b/>
      <sz val="11"/>
      <color theme="3" tint="0.39997558519241921"/>
      <name val="Arial"/>
      <family val="2"/>
    </font>
    <font>
      <b/>
      <sz val="16"/>
      <color theme="4" tint="-0.249977111117893"/>
      <name val="Arial"/>
      <family val="2"/>
    </font>
    <font>
      <sz val="8"/>
      <color indexed="9"/>
      <name val="Tahoma"/>
      <family val="2"/>
    </font>
    <font>
      <sz val="8"/>
      <color indexed="18"/>
      <name val="Tahoma"/>
      <family val="2"/>
    </font>
    <font>
      <b/>
      <sz val="11"/>
      <color theme="4" tint="-0.249977111117893"/>
      <name val="Tahoma"/>
      <family val="2"/>
    </font>
    <font>
      <sz val="11"/>
      <name val="Calibri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3" tint="0.3999755851924192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4" tint="0.59999389629810485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62"/>
      <name val="Calibri"/>
      <family val="2"/>
      <scheme val="minor"/>
    </font>
    <font>
      <sz val="9"/>
      <color indexed="62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 style="medium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-0.24994659260841701"/>
      </top>
      <bottom style="thin">
        <color theme="4" tint="0.399945066682943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medium">
        <color theme="4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64"/>
      </top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theme="4" tint="-0.24994659260841701"/>
      </left>
      <right style="thin">
        <color theme="4" tint="0.39994506668294322"/>
      </right>
      <top style="medium">
        <color theme="4" tint="-0.2499465926084170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0.39994506668294322"/>
      </right>
      <top/>
      <bottom style="medium">
        <color theme="4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/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0.39994506668294322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0.39994506668294322"/>
      </top>
      <bottom style="medium">
        <color theme="4" tint="-0.24994659260841701"/>
      </bottom>
      <diagonal/>
    </border>
    <border>
      <left/>
      <right/>
      <top/>
      <bottom style="medium">
        <color indexed="64"/>
      </bottom>
      <diagonal/>
    </border>
    <border>
      <left style="thin">
        <color theme="4" tint="0.39994506668294322"/>
      </left>
      <right/>
      <top style="medium">
        <color theme="4" tint="-0.24994659260841701"/>
      </top>
      <bottom/>
      <diagonal/>
    </border>
    <border>
      <left style="thin">
        <color theme="4" tint="0.39994506668294322"/>
      </left>
      <right/>
      <top/>
      <bottom style="medium">
        <color theme="4" tint="-0.24994659260841701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 style="medium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medium">
        <color theme="4" tint="-0.24994659260841701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12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4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4" borderId="0" applyNumberFormat="0" applyBorder="0" applyAlignment="0" applyProtection="0"/>
    <xf numFmtId="43" fontId="3" fillId="0" borderId="0" applyFont="0" applyFill="0" applyBorder="0" applyAlignment="0" applyProtection="0"/>
    <xf numFmtId="0" fontId="1" fillId="4" borderId="0" applyNumberFormat="0" applyBorder="0" applyAlignment="0" applyProtection="0"/>
    <xf numFmtId="43" fontId="3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3"/>
    <xf numFmtId="0" fontId="3" fillId="0" borderId="0" xfId="3" applyFont="1"/>
    <xf numFmtId="0" fontId="7" fillId="0" borderId="0" xfId="3" applyFont="1"/>
    <xf numFmtId="0" fontId="6" fillId="0" borderId="13" xfId="3" applyFont="1" applyFill="1" applyBorder="1"/>
    <xf numFmtId="0" fontId="6" fillId="0" borderId="14" xfId="3" applyFont="1" applyFill="1" applyBorder="1"/>
    <xf numFmtId="0" fontId="6" fillId="0" borderId="15" xfId="3" applyFont="1" applyFill="1" applyBorder="1"/>
    <xf numFmtId="0" fontId="6" fillId="0" borderId="16" xfId="3" applyFont="1" applyFill="1" applyBorder="1"/>
    <xf numFmtId="0" fontId="6" fillId="0" borderId="17" xfId="3" applyFont="1" applyFill="1" applyBorder="1"/>
    <xf numFmtId="0" fontId="6" fillId="0" borderId="18" xfId="3" applyFont="1" applyFill="1" applyBorder="1"/>
    <xf numFmtId="0" fontId="0" fillId="0" borderId="12" xfId="0" applyBorder="1"/>
    <xf numFmtId="0" fontId="9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/>
    <xf numFmtId="0" fontId="17" fillId="9" borderId="30" xfId="4" applyFont="1" applyFill="1" applyBorder="1" applyAlignment="1">
      <alignment horizontal="center" vertical="center"/>
    </xf>
    <xf numFmtId="0" fontId="17" fillId="9" borderId="31" xfId="4" applyFont="1" applyFill="1" applyBorder="1" applyAlignment="1">
      <alignment horizontal="center" vertical="center"/>
    </xf>
    <xf numFmtId="0" fontId="20" fillId="0" borderId="0" xfId="3" applyFont="1"/>
    <xf numFmtId="0" fontId="21" fillId="0" borderId="0" xfId="0" applyFont="1" applyAlignment="1">
      <alignment horizontal="right" vertical="center" indent="1"/>
    </xf>
    <xf numFmtId="0" fontId="22" fillId="0" borderId="0" xfId="3" applyFont="1" applyAlignment="1">
      <alignment horizontal="right" vertical="center"/>
    </xf>
    <xf numFmtId="0" fontId="20" fillId="0" borderId="0" xfId="3" applyFont="1" applyAlignment="1">
      <alignment horizontal="right"/>
    </xf>
    <xf numFmtId="0" fontId="20" fillId="0" borderId="0" xfId="3" applyFont="1" applyAlignment="1">
      <alignment horizontal="right" vertical="center"/>
    </xf>
    <xf numFmtId="0" fontId="20" fillId="2" borderId="0" xfId="3" applyFont="1" applyFill="1" applyAlignment="1">
      <alignment horizontal="right" vertical="center" wrapText="1"/>
    </xf>
    <xf numFmtId="17" fontId="23" fillId="3" borderId="0" xfId="3" quotePrefix="1" applyNumberFormat="1" applyFont="1" applyFill="1" applyAlignment="1">
      <alignment horizontal="center" vertical="center"/>
    </xf>
    <xf numFmtId="0" fontId="20" fillId="0" borderId="0" xfId="3" applyFont="1" applyAlignment="1">
      <alignment horizontal="left" wrapText="1"/>
    </xf>
    <xf numFmtId="8" fontId="20" fillId="0" borderId="0" xfId="3" applyNumberFormat="1" applyFont="1" applyAlignment="1">
      <alignment horizontal="center" wrapText="1"/>
    </xf>
    <xf numFmtId="0" fontId="20" fillId="0" borderId="9" xfId="3" applyFont="1" applyBorder="1" applyAlignment="1">
      <alignment horizontal="center" vertical="center"/>
    </xf>
    <xf numFmtId="0" fontId="20" fillId="0" borderId="10" xfId="3" applyFont="1" applyBorder="1" applyAlignment="1">
      <alignment horizontal="center" vertical="center"/>
    </xf>
    <xf numFmtId="0" fontId="20" fillId="0" borderId="0" xfId="3" applyFont="1" applyAlignment="1">
      <alignment vertical="center"/>
    </xf>
    <xf numFmtId="0" fontId="20" fillId="0" borderId="0" xfId="3" applyFont="1" applyFill="1" applyAlignment="1">
      <alignment vertical="center"/>
    </xf>
    <xf numFmtId="0" fontId="27" fillId="0" borderId="0" xfId="3" applyFont="1"/>
    <xf numFmtId="0" fontId="29" fillId="0" borderId="0" xfId="3" applyFont="1"/>
    <xf numFmtId="0" fontId="26" fillId="0" borderId="0" xfId="3" applyFont="1"/>
    <xf numFmtId="0" fontId="30" fillId="0" borderId="0" xfId="3" applyFont="1" applyAlignment="1">
      <alignment horizontal="left"/>
    </xf>
    <xf numFmtId="0" fontId="31" fillId="0" borderId="0" xfId="3" applyFont="1"/>
    <xf numFmtId="0" fontId="32" fillId="0" borderId="0" xfId="3" applyFont="1" applyFill="1"/>
    <xf numFmtId="44" fontId="20" fillId="0" borderId="0" xfId="3" applyNumberFormat="1" applyFont="1" applyAlignment="1">
      <alignment vertical="center"/>
    </xf>
    <xf numFmtId="0" fontId="20" fillId="0" borderId="0" xfId="3" applyFont="1" applyAlignment="1">
      <alignment horizontal="left" indent="1"/>
    </xf>
    <xf numFmtId="0" fontId="26" fillId="0" borderId="0" xfId="3" applyFont="1" applyAlignment="1">
      <alignment horizontal="right"/>
    </xf>
    <xf numFmtId="0" fontId="20" fillId="0" borderId="0" xfId="3" applyFont="1" applyAlignment="1">
      <alignment horizontal="left" vertical="top" wrapText="1"/>
    </xf>
    <xf numFmtId="0" fontId="34" fillId="0" borderId="0" xfId="3" applyFont="1" applyAlignment="1">
      <alignment horizontal="left"/>
    </xf>
    <xf numFmtId="0" fontId="10" fillId="6" borderId="42" xfId="3" applyFont="1" applyFill="1" applyBorder="1" applyAlignment="1">
      <alignment horizontal="center" wrapText="1"/>
    </xf>
    <xf numFmtId="0" fontId="10" fillId="6" borderId="43" xfId="3" applyFont="1" applyFill="1" applyBorder="1" applyAlignment="1">
      <alignment horizontal="center" wrapText="1"/>
    </xf>
    <xf numFmtId="0" fontId="10" fillId="6" borderId="44" xfId="3" applyFont="1" applyFill="1" applyBorder="1" applyAlignment="1">
      <alignment horizontal="center" textRotation="90" wrapText="1"/>
    </xf>
    <xf numFmtId="0" fontId="10" fillId="6" borderId="46" xfId="3" applyFont="1" applyFill="1" applyBorder="1" applyAlignment="1">
      <alignment horizontal="center" textRotation="90" wrapText="1"/>
    </xf>
    <xf numFmtId="0" fontId="3" fillId="0" borderId="0" xfId="3" applyAlignment="1"/>
    <xf numFmtId="0" fontId="10" fillId="6" borderId="47" xfId="3" applyFont="1" applyFill="1" applyBorder="1" applyAlignment="1">
      <alignment horizontal="center" wrapText="1"/>
    </xf>
    <xf numFmtId="0" fontId="10" fillId="6" borderId="48" xfId="3" applyFont="1" applyFill="1" applyBorder="1" applyAlignment="1">
      <alignment horizontal="center" wrapText="1"/>
    </xf>
    <xf numFmtId="0" fontId="10" fillId="6" borderId="49" xfId="3" applyFont="1" applyFill="1" applyBorder="1" applyAlignment="1">
      <alignment horizontal="center" textRotation="90" wrapText="1"/>
    </xf>
    <xf numFmtId="0" fontId="10" fillId="6" borderId="51" xfId="3" applyFont="1" applyFill="1" applyBorder="1" applyAlignment="1">
      <alignment horizontal="center" textRotation="90" wrapText="1"/>
    </xf>
    <xf numFmtId="0" fontId="6" fillId="7" borderId="55" xfId="3" applyFont="1" applyFill="1" applyBorder="1" applyAlignment="1">
      <alignment horizontal="center" vertical="center"/>
    </xf>
    <xf numFmtId="0" fontId="6" fillId="7" borderId="56" xfId="3" applyFont="1" applyFill="1" applyBorder="1" applyAlignment="1">
      <alignment horizontal="center" vertical="center" wrapText="1"/>
    </xf>
    <xf numFmtId="0" fontId="6" fillId="0" borderId="57" xfId="3" applyFont="1" applyFill="1" applyBorder="1" applyAlignment="1">
      <alignment horizontal="center" vertical="center"/>
    </xf>
    <xf numFmtId="0" fontId="6" fillId="0" borderId="58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59" xfId="3" applyFont="1" applyFill="1" applyBorder="1" applyAlignment="1">
      <alignment horizontal="center" vertical="center"/>
    </xf>
    <xf numFmtId="0" fontId="6" fillId="0" borderId="60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164" fontId="20" fillId="0" borderId="22" xfId="2" applyNumberFormat="1" applyFont="1" applyBorder="1" applyAlignment="1">
      <alignment vertical="center"/>
    </xf>
    <xf numFmtId="164" fontId="20" fillId="0" borderId="7" xfId="2" applyNumberFormat="1" applyFont="1" applyBorder="1" applyAlignment="1">
      <alignment vertical="center"/>
    </xf>
    <xf numFmtId="0" fontId="19" fillId="2" borderId="0" xfId="3" applyFont="1" applyFill="1" applyBorder="1" applyAlignment="1">
      <alignment horizontal="left" vertical="center" wrapText="1" indent="1"/>
    </xf>
    <xf numFmtId="0" fontId="19" fillId="2" borderId="38" xfId="3" applyFont="1" applyFill="1" applyBorder="1" applyAlignment="1">
      <alignment horizontal="left" vertical="center" wrapText="1" indent="1"/>
    </xf>
    <xf numFmtId="0" fontId="20" fillId="0" borderId="0" xfId="3" applyFont="1"/>
    <xf numFmtId="0" fontId="3" fillId="0" borderId="0" xfId="3"/>
    <xf numFmtId="0" fontId="4" fillId="0" borderId="0" xfId="3" applyFont="1"/>
    <xf numFmtId="0" fontId="11" fillId="0" borderId="0" xfId="3" applyFont="1" applyFill="1" applyBorder="1"/>
    <xf numFmtId="0" fontId="20" fillId="0" borderId="39" xfId="3" applyFont="1" applyBorder="1" applyAlignment="1">
      <alignment horizontal="center" vertical="top"/>
    </xf>
    <xf numFmtId="0" fontId="20" fillId="0" borderId="41" xfId="3" applyFont="1" applyBorder="1" applyAlignment="1">
      <alignment horizontal="center" vertical="top"/>
    </xf>
    <xf numFmtId="0" fontId="6" fillId="7" borderId="19" xfId="3" applyFont="1" applyFill="1" applyBorder="1" applyAlignment="1">
      <alignment horizontal="center" vertical="center" wrapText="1"/>
    </xf>
    <xf numFmtId="0" fontId="10" fillId="6" borderId="45" xfId="3" applyFont="1" applyFill="1" applyBorder="1" applyAlignment="1">
      <alignment horizontal="center" textRotation="90" wrapText="1"/>
    </xf>
    <xf numFmtId="0" fontId="10" fillId="6" borderId="50" xfId="3" applyFont="1" applyFill="1" applyBorder="1" applyAlignment="1">
      <alignment horizontal="center" textRotation="90" wrapText="1"/>
    </xf>
    <xf numFmtId="0" fontId="6" fillId="0" borderId="26" xfId="3" applyFont="1" applyFill="1" applyBorder="1" applyAlignment="1">
      <alignment horizontal="center" vertical="center"/>
    </xf>
    <xf numFmtId="0" fontId="6" fillId="0" borderId="27" xfId="3" applyFont="1" applyFill="1" applyBorder="1" applyAlignment="1">
      <alignment horizontal="center" vertical="center"/>
    </xf>
    <xf numFmtId="0" fontId="20" fillId="0" borderId="28" xfId="3" applyFont="1" applyBorder="1" applyAlignment="1">
      <alignment vertical="center"/>
    </xf>
    <xf numFmtId="0" fontId="20" fillId="0" borderId="61" xfId="3" applyFont="1" applyBorder="1" applyAlignment="1">
      <alignment vertical="center"/>
    </xf>
    <xf numFmtId="0" fontId="26" fillId="0" borderId="61" xfId="3" applyFont="1" applyBorder="1" applyAlignment="1">
      <alignment vertical="center"/>
    </xf>
    <xf numFmtId="0" fontId="20" fillId="0" borderId="61" xfId="3" applyFont="1" applyBorder="1"/>
    <xf numFmtId="49" fontId="21" fillId="0" borderId="0" xfId="0" applyNumberFormat="1" applyFont="1" applyAlignment="1">
      <alignment horizontal="right" vertical="center" indent="1"/>
    </xf>
    <xf numFmtId="165" fontId="19" fillId="2" borderId="0" xfId="2" applyNumberFormat="1" applyFont="1" applyFill="1" applyBorder="1" applyAlignment="1">
      <alignment horizontal="left" vertical="center" wrapText="1" indent="1"/>
    </xf>
    <xf numFmtId="165" fontId="19" fillId="2" borderId="38" xfId="2" applyNumberFormat="1" applyFont="1" applyFill="1" applyBorder="1" applyAlignment="1">
      <alignment horizontal="left" vertical="center" wrapText="1" indent="1"/>
    </xf>
    <xf numFmtId="0" fontId="10" fillId="6" borderId="62" xfId="3" applyFont="1" applyFill="1" applyBorder="1" applyAlignment="1">
      <alignment horizontal="center" wrapText="1"/>
    </xf>
    <xf numFmtId="0" fontId="10" fillId="6" borderId="63" xfId="3" applyFont="1" applyFill="1" applyBorder="1" applyAlignment="1">
      <alignment horizontal="center" wrapText="1"/>
    </xf>
    <xf numFmtId="0" fontId="6" fillId="0" borderId="26" xfId="3" applyFont="1" applyFill="1" applyBorder="1"/>
    <xf numFmtId="0" fontId="6" fillId="0" borderId="27" xfId="3" applyFont="1" applyFill="1" applyBorder="1"/>
    <xf numFmtId="0" fontId="20" fillId="0" borderId="11" xfId="3" applyFont="1" applyBorder="1" applyAlignment="1">
      <alignment horizontal="left"/>
    </xf>
    <xf numFmtId="0" fontId="20" fillId="0" borderId="8" xfId="3" applyFont="1" applyBorder="1" applyAlignment="1">
      <alignment horizontal="left"/>
    </xf>
    <xf numFmtId="0" fontId="23" fillId="2" borderId="0" xfId="3" applyFont="1" applyFill="1" applyAlignment="1">
      <alignment vertical="top"/>
    </xf>
    <xf numFmtId="164" fontId="20" fillId="0" borderId="7" xfId="2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center" wrapText="1"/>
    </xf>
    <xf numFmtId="0" fontId="10" fillId="6" borderId="67" xfId="3" applyFont="1" applyFill="1" applyBorder="1" applyAlignment="1">
      <alignment horizontal="center" textRotation="90" wrapText="1"/>
    </xf>
    <xf numFmtId="0" fontId="10" fillId="6" borderId="68" xfId="3" applyFont="1" applyFill="1" applyBorder="1" applyAlignment="1">
      <alignment horizontal="center" textRotation="90" wrapText="1"/>
    </xf>
    <xf numFmtId="0" fontId="6" fillId="0" borderId="69" xfId="3" applyFont="1" applyFill="1" applyBorder="1" applyAlignment="1">
      <alignment horizontal="center" vertical="center"/>
    </xf>
    <xf numFmtId="0" fontId="6" fillId="0" borderId="70" xfId="3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13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2" fillId="0" borderId="0" xfId="3" applyFont="1" applyFill="1" applyBorder="1" applyAlignment="1">
      <alignment horizontal="center" wrapText="1"/>
    </xf>
    <xf numFmtId="0" fontId="6" fillId="8" borderId="52" xfId="3" applyFont="1" applyFill="1" applyBorder="1" applyAlignment="1">
      <alignment horizontal="center" vertical="center" wrapText="1"/>
    </xf>
    <xf numFmtId="0" fontId="6" fillId="8" borderId="53" xfId="3" applyFont="1" applyFill="1" applyBorder="1" applyAlignment="1">
      <alignment horizontal="center" vertical="center" wrapText="1"/>
    </xf>
    <xf numFmtId="0" fontId="6" fillId="8" borderId="64" xfId="3" applyFont="1" applyFill="1" applyBorder="1" applyAlignment="1">
      <alignment horizontal="center" vertical="center" wrapText="1"/>
    </xf>
    <xf numFmtId="0" fontId="6" fillId="8" borderId="54" xfId="3" applyFont="1" applyFill="1" applyBorder="1" applyAlignment="1">
      <alignment horizontal="center" vertical="center" wrapText="1"/>
    </xf>
    <xf numFmtId="165" fontId="20" fillId="0" borderId="22" xfId="2" applyNumberFormat="1" applyFont="1" applyBorder="1" applyAlignment="1">
      <alignment vertical="center"/>
    </xf>
    <xf numFmtId="165" fontId="20" fillId="0" borderId="40" xfId="2" applyNumberFormat="1" applyFont="1" applyBorder="1" applyAlignment="1">
      <alignment vertical="center"/>
    </xf>
    <xf numFmtId="0" fontId="25" fillId="0" borderId="10" xfId="0" quotePrefix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164" fontId="20" fillId="0" borderId="22" xfId="2" applyNumberFormat="1" applyFont="1" applyFill="1" applyBorder="1" applyAlignment="1">
      <alignment vertical="center"/>
    </xf>
    <xf numFmtId="164" fontId="20" fillId="0" borderId="7" xfId="2" applyNumberFormat="1" applyFont="1" applyFill="1" applyBorder="1" applyAlignment="1">
      <alignment vertical="center"/>
    </xf>
    <xf numFmtId="0" fontId="17" fillId="9" borderId="32" xfId="4" applyFont="1" applyFill="1" applyBorder="1" applyAlignment="1">
      <alignment horizontal="left" vertical="center"/>
    </xf>
    <xf numFmtId="0" fontId="17" fillId="9" borderId="33" xfId="4" applyFont="1" applyFill="1" applyBorder="1" applyAlignment="1">
      <alignment horizontal="left" vertical="center"/>
    </xf>
    <xf numFmtId="49" fontId="17" fillId="9" borderId="34" xfId="4" applyNumberFormat="1" applyFont="1" applyFill="1" applyBorder="1" applyAlignment="1">
      <alignment horizontal="center" vertical="center" wrapText="1"/>
    </xf>
    <xf numFmtId="49" fontId="17" fillId="9" borderId="35" xfId="4" applyNumberFormat="1" applyFont="1" applyFill="1" applyBorder="1" applyAlignment="1">
      <alignment horizontal="center" vertical="center" wrapText="1"/>
    </xf>
    <xf numFmtId="0" fontId="35" fillId="2" borderId="65" xfId="3" applyFont="1" applyFill="1" applyBorder="1" applyAlignment="1">
      <alignment horizontal="left" vertical="center" wrapText="1"/>
    </xf>
    <xf numFmtId="0" fontId="35" fillId="2" borderId="66" xfId="3" applyFont="1" applyFill="1" applyBorder="1" applyAlignment="1">
      <alignment horizontal="left" vertical="center" wrapText="1"/>
    </xf>
    <xf numFmtId="0" fontId="23" fillId="2" borderId="11" xfId="3" applyFont="1" applyFill="1" applyBorder="1" applyAlignment="1">
      <alignment horizontal="center" vertical="center"/>
    </xf>
    <xf numFmtId="0" fontId="23" fillId="2" borderId="8" xfId="3" applyFont="1" applyFill="1" applyBorder="1" applyAlignment="1">
      <alignment horizontal="center" vertical="center"/>
    </xf>
    <xf numFmtId="44" fontId="28" fillId="5" borderId="28" xfId="1" applyFont="1" applyFill="1" applyBorder="1" applyAlignment="1">
      <alignment vertical="center"/>
    </xf>
    <xf numFmtId="44" fontId="28" fillId="5" borderId="29" xfId="1" applyFont="1" applyFill="1" applyBorder="1" applyAlignment="1">
      <alignment vertical="center"/>
    </xf>
    <xf numFmtId="14" fontId="23" fillId="2" borderId="0" xfId="3" applyNumberFormat="1" applyFont="1" applyFill="1" applyAlignment="1">
      <alignment horizontal="left" vertical="center"/>
    </xf>
    <xf numFmtId="0" fontId="19" fillId="2" borderId="36" xfId="3" applyFont="1" applyFill="1" applyBorder="1" applyAlignment="1">
      <alignment horizontal="left" vertical="center" wrapText="1" indent="1"/>
    </xf>
    <xf numFmtId="0" fontId="19" fillId="2" borderId="23" xfId="3" applyFont="1" applyFill="1" applyBorder="1" applyAlignment="1">
      <alignment horizontal="left" vertical="center" wrapText="1" indent="1"/>
    </xf>
    <xf numFmtId="0" fontId="19" fillId="2" borderId="37" xfId="3" applyFont="1" applyFill="1" applyBorder="1" applyAlignment="1">
      <alignment horizontal="left" vertical="center" wrapText="1" indent="1"/>
    </xf>
    <xf numFmtId="0" fontId="24" fillId="2" borderId="0" xfId="3" applyFont="1" applyFill="1" applyAlignment="1">
      <alignment horizontal="left" vertical="center"/>
    </xf>
    <xf numFmtId="49" fontId="17" fillId="9" borderId="32" xfId="4" applyNumberFormat="1" applyFont="1" applyFill="1" applyBorder="1" applyAlignment="1">
      <alignment horizontal="center" vertical="center" wrapText="1"/>
    </xf>
    <xf numFmtId="0" fontId="25" fillId="0" borderId="10" xfId="3" applyFont="1" applyFill="1" applyBorder="1" applyAlignment="1">
      <alignment horizontal="left" vertical="center" wrapText="1"/>
    </xf>
    <xf numFmtId="0" fontId="25" fillId="0" borderId="7" xfId="3" applyFont="1" applyFill="1" applyBorder="1" applyAlignment="1">
      <alignment horizontal="left" vertical="center" wrapText="1"/>
    </xf>
    <xf numFmtId="0" fontId="25" fillId="0" borderId="71" xfId="0" applyFont="1" applyFill="1" applyBorder="1" applyAlignment="1">
      <alignment horizontal="left" vertical="center" wrapText="1"/>
    </xf>
    <xf numFmtId="0" fontId="25" fillId="0" borderId="72" xfId="0" applyFont="1" applyFill="1" applyBorder="1" applyAlignment="1">
      <alignment horizontal="left" vertical="center" wrapText="1"/>
    </xf>
    <xf numFmtId="44" fontId="20" fillId="0" borderId="0" xfId="3" applyNumberFormat="1" applyFont="1" applyAlignment="1">
      <alignment vertical="center"/>
    </xf>
    <xf numFmtId="164" fontId="20" fillId="0" borderId="22" xfId="2" applyNumberFormat="1" applyFont="1" applyBorder="1" applyAlignment="1">
      <alignment vertical="center"/>
    </xf>
    <xf numFmtId="164" fontId="20" fillId="0" borderId="7" xfId="2" applyNumberFormat="1" applyFont="1" applyBorder="1" applyAlignment="1">
      <alignment vertical="center"/>
    </xf>
    <xf numFmtId="0" fontId="33" fillId="3" borderId="0" xfId="3" applyFont="1" applyFill="1" applyBorder="1" applyAlignment="1">
      <alignment horizontal="left" vertical="top" wrapText="1"/>
    </xf>
    <xf numFmtId="0" fontId="20" fillId="0" borderId="1" xfId="3" applyFont="1" applyBorder="1" applyAlignment="1">
      <alignment vertical="top" wrapText="1"/>
    </xf>
    <xf numFmtId="0" fontId="20" fillId="0" borderId="21" xfId="3" applyFont="1" applyBorder="1" applyAlignment="1">
      <alignment vertical="top" wrapText="1"/>
    </xf>
    <xf numFmtId="0" fontId="20" fillId="0" borderId="2" xfId="3" applyFont="1" applyBorder="1" applyAlignment="1">
      <alignment vertical="top" wrapText="1"/>
    </xf>
    <xf numFmtId="0" fontId="20" fillId="0" borderId="3" xfId="3" applyFont="1" applyBorder="1" applyAlignment="1">
      <alignment wrapText="1"/>
    </xf>
    <xf numFmtId="0" fontId="20" fillId="0" borderId="0" xfId="3" applyFont="1" applyBorder="1" applyAlignment="1">
      <alignment wrapText="1"/>
    </xf>
    <xf numFmtId="0" fontId="20" fillId="0" borderId="4" xfId="3" applyFont="1" applyBorder="1" applyAlignment="1">
      <alignment wrapText="1"/>
    </xf>
    <xf numFmtId="0" fontId="20" fillId="0" borderId="3" xfId="3" applyFont="1" applyBorder="1"/>
    <xf numFmtId="0" fontId="20" fillId="0" borderId="0" xfId="3" applyFont="1" applyBorder="1"/>
    <xf numFmtId="0" fontId="20" fillId="0" borderId="4" xfId="3" applyFont="1" applyBorder="1"/>
    <xf numFmtId="0" fontId="20" fillId="0" borderId="5" xfId="3" applyFont="1" applyBorder="1" applyAlignment="1">
      <alignment wrapText="1"/>
    </xf>
    <xf numFmtId="0" fontId="20" fillId="0" borderId="20" xfId="3" applyFont="1" applyBorder="1" applyAlignment="1">
      <alignment wrapText="1"/>
    </xf>
    <xf numFmtId="0" fontId="20" fillId="0" borderId="6" xfId="3" applyFont="1" applyBorder="1" applyAlignment="1">
      <alignment wrapText="1"/>
    </xf>
    <xf numFmtId="0" fontId="20" fillId="0" borderId="11" xfId="3" applyFont="1" applyBorder="1" applyAlignment="1">
      <alignment horizontal="center"/>
    </xf>
    <xf numFmtId="0" fontId="20" fillId="0" borderId="8" xfId="3" applyFont="1" applyBorder="1" applyAlignment="1">
      <alignment horizontal="center"/>
    </xf>
  </cellXfs>
  <cellStyles count="12">
    <cellStyle name="20% - Accent1 2" xfId="4"/>
    <cellStyle name="20% - Accent1 2 2" xfId="10"/>
    <cellStyle name="20% - Énfasis1 2" xfId="8"/>
    <cellStyle name="Euro" xfId="1"/>
    <cellStyle name="Euro 2" xfId="6"/>
    <cellStyle name="Milers 2" xfId="5"/>
    <cellStyle name="Milers 2 2" xfId="11"/>
    <cellStyle name="Millares 2" xfId="9"/>
    <cellStyle name="Moneda" xfId="2" builtinId="4"/>
    <cellStyle name="Moneda 2" xfId="7"/>
    <cellStyle name="Normal" xfId="0" builtinId="0"/>
    <cellStyle name="Normal 2" xfId="3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57151</xdr:rowOff>
    </xdr:from>
    <xdr:to>
      <xdr:col>3</xdr:col>
      <xdr:colOff>342900</xdr:colOff>
      <xdr:row>2</xdr:row>
      <xdr:rowOff>2214</xdr:rowOff>
    </xdr:to>
    <xdr:pic>
      <xdr:nvPicPr>
        <xdr:cNvPr id="2" name="Imatge 1" descr="UPC-BcnTech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1" y="57151"/>
          <a:ext cx="1447799" cy="281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76201</xdr:rowOff>
    </xdr:from>
    <xdr:to>
      <xdr:col>5</xdr:col>
      <xdr:colOff>1</xdr:colOff>
      <xdr:row>3</xdr:row>
      <xdr:rowOff>97256</xdr:rowOff>
    </xdr:to>
    <xdr:pic>
      <xdr:nvPicPr>
        <xdr:cNvPr id="2" name="Imatge 1" descr="UPC-BcnTech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1" y="76201"/>
          <a:ext cx="1924050" cy="50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showRuler="0" view="pageLayout" topLeftCell="A13" zoomScaleNormal="100" workbookViewId="0">
      <selection activeCell="B29" sqref="B29"/>
    </sheetView>
  </sheetViews>
  <sheetFormatPr defaultColWidth="9.140625" defaultRowHeight="12.75" x14ac:dyDescent="0.2"/>
  <cols>
    <col min="1" max="1" width="5.85546875" style="1" customWidth="1"/>
    <col min="2" max="2" width="9.140625" style="1" customWidth="1"/>
    <col min="3" max="9" width="9.140625" style="1"/>
    <col min="10" max="10" width="9.140625" style="1" customWidth="1"/>
    <col min="11" max="16384" width="9.140625" style="1"/>
  </cols>
  <sheetData>
    <row r="1" spans="1:10" customFormat="1" ht="18.75" customHeight="1" thickBot="1" x14ac:dyDescent="0.35">
      <c r="A1" s="10"/>
      <c r="B1" s="10"/>
      <c r="C1" s="10"/>
      <c r="D1" s="10"/>
      <c r="E1" s="11"/>
      <c r="F1" s="12" t="s">
        <v>14</v>
      </c>
      <c r="G1" s="10"/>
      <c r="H1" s="10"/>
      <c r="I1" s="10"/>
      <c r="J1" s="10"/>
    </row>
    <row r="4" spans="1:10" ht="27" customHeight="1" x14ac:dyDescent="0.2">
      <c r="A4" s="2" t="s">
        <v>74</v>
      </c>
    </row>
    <row r="5" spans="1:10" customFormat="1" x14ac:dyDescent="0.2">
      <c r="A5" s="13" t="s">
        <v>71</v>
      </c>
      <c r="C5" s="14"/>
    </row>
    <row r="6" spans="1:10" x14ac:dyDescent="0.2">
      <c r="A6" s="3"/>
      <c r="B6" s="2"/>
    </row>
    <row r="7" spans="1:10" x14ac:dyDescent="0.2">
      <c r="A7" s="2" t="s">
        <v>73</v>
      </c>
    </row>
    <row r="8" spans="1:10" x14ac:dyDescent="0.2">
      <c r="A8" s="2"/>
    </row>
    <row r="9" spans="1:10" customFormat="1" ht="20.25" customHeight="1" x14ac:dyDescent="0.2">
      <c r="A9" s="15" t="s">
        <v>55</v>
      </c>
    </row>
    <row r="10" spans="1:10" customFormat="1" ht="15.75" customHeight="1" x14ac:dyDescent="0.2">
      <c r="A10" s="14"/>
      <c r="B10" s="100" t="s">
        <v>25</v>
      </c>
      <c r="C10" s="100"/>
      <c r="D10" s="100"/>
      <c r="E10" s="100"/>
      <c r="F10" s="100"/>
      <c r="G10" s="100"/>
      <c r="H10" s="100"/>
      <c r="I10" s="100"/>
      <c r="J10" s="100"/>
    </row>
    <row r="11" spans="1:10" customFormat="1" ht="30.75" customHeight="1" x14ac:dyDescent="0.2">
      <c r="A11" s="14"/>
      <c r="B11" s="101" t="s">
        <v>13</v>
      </c>
      <c r="C11" s="101"/>
      <c r="D11" s="101"/>
      <c r="E11" s="101"/>
      <c r="F11" s="101"/>
      <c r="G11" s="101"/>
      <c r="H11" s="101"/>
      <c r="I11" s="101"/>
      <c r="J11" s="101"/>
    </row>
    <row r="12" spans="1:10" customFormat="1" ht="9.75" customHeight="1" x14ac:dyDescent="0.2"/>
    <row r="13" spans="1:10" customFormat="1" ht="21" customHeight="1" x14ac:dyDescent="0.2">
      <c r="A13" s="15" t="s">
        <v>12</v>
      </c>
    </row>
    <row r="14" spans="1:10" customFormat="1" ht="33.75" customHeight="1" x14ac:dyDescent="0.2">
      <c r="A14" s="14"/>
      <c r="B14" s="101" t="s">
        <v>11</v>
      </c>
      <c r="C14" s="101"/>
      <c r="D14" s="101"/>
      <c r="E14" s="101"/>
      <c r="F14" s="101"/>
      <c r="G14" s="101"/>
      <c r="H14" s="101"/>
      <c r="I14" s="101"/>
      <c r="J14" s="101"/>
    </row>
    <row r="15" spans="1:10" customFormat="1" ht="32.25" customHeight="1" x14ac:dyDescent="0.2">
      <c r="A15" s="14"/>
      <c r="B15" s="105" t="s">
        <v>26</v>
      </c>
      <c r="C15" s="105"/>
      <c r="D15" s="105"/>
      <c r="E15" s="105"/>
      <c r="F15" s="105"/>
      <c r="G15" s="105"/>
      <c r="H15" s="105"/>
      <c r="I15" s="105"/>
      <c r="J15" s="105"/>
    </row>
    <row r="16" spans="1:10" customFormat="1" ht="29.25" customHeight="1" x14ac:dyDescent="0.2">
      <c r="A16" s="14"/>
      <c r="B16" s="101" t="s">
        <v>31</v>
      </c>
      <c r="C16" s="101"/>
      <c r="D16" s="101"/>
      <c r="E16" s="101"/>
      <c r="F16" s="101"/>
      <c r="G16" s="101"/>
      <c r="H16" s="101"/>
      <c r="I16" s="101"/>
      <c r="J16" s="101"/>
    </row>
    <row r="17" spans="1:10" customFormat="1" ht="4.5" customHeight="1" x14ac:dyDescent="0.2"/>
    <row r="18" spans="1:10" s="18" customFormat="1" ht="18" customHeight="1" x14ac:dyDescent="0.2">
      <c r="A18" s="16"/>
      <c r="B18" s="17" t="s">
        <v>32</v>
      </c>
    </row>
    <row r="19" spans="1:10" s="20" customFormat="1" ht="14.25" customHeight="1" x14ac:dyDescent="0.2">
      <c r="A19" s="19"/>
      <c r="B19" s="104" t="s">
        <v>23</v>
      </c>
      <c r="C19" s="104"/>
      <c r="D19" s="104"/>
      <c r="E19" s="103" t="s">
        <v>52</v>
      </c>
      <c r="F19" s="103"/>
      <c r="G19" s="103"/>
      <c r="H19" s="103"/>
      <c r="I19" s="103"/>
    </row>
    <row r="20" spans="1:10" s="20" customFormat="1" ht="14.25" customHeight="1" x14ac:dyDescent="0.2">
      <c r="A20" s="19"/>
      <c r="B20" s="102" t="s">
        <v>24</v>
      </c>
      <c r="C20" s="102"/>
      <c r="D20" s="102"/>
      <c r="E20" s="103" t="s">
        <v>33</v>
      </c>
      <c r="F20" s="103"/>
      <c r="G20" s="103"/>
      <c r="H20" s="103"/>
      <c r="I20" s="103"/>
    </row>
    <row r="21" spans="1:10" s="20" customFormat="1" ht="14.25" customHeight="1" x14ac:dyDescent="0.2">
      <c r="A21" s="19"/>
      <c r="B21" s="102" t="s">
        <v>27</v>
      </c>
      <c r="C21" s="102"/>
      <c r="D21" s="102"/>
      <c r="E21" s="103" t="s">
        <v>28</v>
      </c>
      <c r="F21" s="103"/>
      <c r="G21" s="103"/>
      <c r="H21" s="103"/>
      <c r="I21" s="103"/>
    </row>
    <row r="22" spans="1:10" s="20" customFormat="1" ht="30" customHeight="1" x14ac:dyDescent="0.2">
      <c r="A22" s="19"/>
      <c r="B22" s="102" t="s">
        <v>29</v>
      </c>
      <c r="C22" s="102"/>
      <c r="D22" s="102"/>
      <c r="E22" s="103" t="s">
        <v>34</v>
      </c>
      <c r="F22" s="103"/>
      <c r="G22" s="103"/>
      <c r="H22" s="103"/>
      <c r="I22" s="103"/>
    </row>
    <row r="23" spans="1:10" s="20" customFormat="1" ht="16.5" customHeight="1" x14ac:dyDescent="0.2">
      <c r="A23" s="19"/>
      <c r="B23" s="102" t="s">
        <v>30</v>
      </c>
      <c r="C23" s="102"/>
      <c r="D23" s="102"/>
      <c r="E23" s="103" t="s">
        <v>33</v>
      </c>
      <c r="F23" s="103"/>
      <c r="G23" s="103"/>
      <c r="H23" s="103"/>
      <c r="I23" s="103"/>
    </row>
    <row r="24" spans="1:10" customFormat="1" x14ac:dyDescent="0.2">
      <c r="A24" s="14"/>
      <c r="B24" s="21"/>
    </row>
    <row r="25" spans="1:10" customFormat="1" ht="54.75" customHeight="1" x14ac:dyDescent="0.2">
      <c r="B25" s="106" t="s">
        <v>35</v>
      </c>
      <c r="C25" s="106"/>
      <c r="D25" s="106"/>
      <c r="E25" s="106"/>
      <c r="F25" s="106"/>
      <c r="G25" s="106"/>
      <c r="H25" s="106"/>
      <c r="I25" s="106"/>
      <c r="J25" s="106"/>
    </row>
    <row r="26" spans="1:10" customFormat="1" x14ac:dyDescent="0.2">
      <c r="A26" s="14"/>
      <c r="B26" s="13" t="s">
        <v>36</v>
      </c>
    </row>
    <row r="27" spans="1:10" customFormat="1" ht="37.5" customHeight="1" x14ac:dyDescent="0.2">
      <c r="A27" s="14"/>
      <c r="B27" s="101" t="s">
        <v>37</v>
      </c>
      <c r="C27" s="101"/>
      <c r="D27" s="101"/>
      <c r="E27" s="101"/>
      <c r="F27" s="101"/>
      <c r="G27" s="101"/>
      <c r="H27" s="101"/>
      <c r="I27" s="101"/>
      <c r="J27" s="101"/>
    </row>
  </sheetData>
  <mergeCells count="17">
    <mergeCell ref="B27:J27"/>
    <mergeCell ref="E20:I20"/>
    <mergeCell ref="B21:D21"/>
    <mergeCell ref="E21:I21"/>
    <mergeCell ref="B22:D22"/>
    <mergeCell ref="E22:I22"/>
    <mergeCell ref="B25:J25"/>
    <mergeCell ref="B10:J10"/>
    <mergeCell ref="B11:J11"/>
    <mergeCell ref="B23:D23"/>
    <mergeCell ref="E23:I23"/>
    <mergeCell ref="B16:J16"/>
    <mergeCell ref="B19:D19"/>
    <mergeCell ref="E19:I19"/>
    <mergeCell ref="B20:D20"/>
    <mergeCell ref="B14:J14"/>
    <mergeCell ref="B15:J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2"/>
  <sheetViews>
    <sheetView showWhiteSpace="0" zoomScaleNormal="100" workbookViewId="0">
      <selection activeCell="U5" sqref="U5"/>
    </sheetView>
  </sheetViews>
  <sheetFormatPr defaultColWidth="9" defaultRowHeight="12.75" x14ac:dyDescent="0.2"/>
  <cols>
    <col min="1" max="1" width="0.5703125" style="70" customWidth="1"/>
    <col min="2" max="2" width="7.42578125" style="70" customWidth="1"/>
    <col min="3" max="3" width="9.7109375" style="70" customWidth="1"/>
    <col min="4" max="4" width="11.28515625" style="70" customWidth="1"/>
    <col min="5" max="5" width="9.140625" style="70" customWidth="1"/>
    <col min="6" max="6" width="20.140625" style="70" customWidth="1"/>
    <col min="7" max="7" width="11.7109375" style="70" customWidth="1"/>
    <col min="8" max="8" width="19.5703125" style="70" customWidth="1"/>
    <col min="9" max="9" width="5.42578125" style="70" customWidth="1"/>
    <col min="10" max="13" width="3" style="70" customWidth="1"/>
    <col min="14" max="27" width="2.85546875" style="70" customWidth="1"/>
    <col min="28" max="28" width="0.140625" style="70" customWidth="1"/>
    <col min="29" max="16384" width="9" style="70"/>
  </cols>
  <sheetData>
    <row r="1" spans="2:27" x14ac:dyDescent="0.2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2:27" ht="14.25" customHeight="1" x14ac:dyDescent="0.2"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2:27" ht="14.25" customHeight="1" x14ac:dyDescent="0.2">
      <c r="B3" s="107" t="s">
        <v>75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95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2:27" ht="9" customHeight="1" thickBot="1" x14ac:dyDescent="0.25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</row>
    <row r="5" spans="2:27" s="52" customFormat="1" ht="130.5" customHeight="1" x14ac:dyDescent="0.2">
      <c r="B5" s="48" t="s">
        <v>15</v>
      </c>
      <c r="C5" s="49" t="s">
        <v>22</v>
      </c>
      <c r="D5" s="49" t="s">
        <v>21</v>
      </c>
      <c r="E5" s="49" t="s">
        <v>20</v>
      </c>
      <c r="F5" s="49" t="s">
        <v>19</v>
      </c>
      <c r="G5" s="49" t="s">
        <v>18</v>
      </c>
      <c r="H5" s="87" t="s">
        <v>17</v>
      </c>
      <c r="I5" s="50" t="s">
        <v>56</v>
      </c>
      <c r="J5" s="50" t="s">
        <v>76</v>
      </c>
      <c r="K5" s="50" t="s">
        <v>77</v>
      </c>
      <c r="L5" s="76" t="s">
        <v>50</v>
      </c>
      <c r="M5" s="51" t="s">
        <v>51</v>
      </c>
      <c r="N5" s="50" t="s">
        <v>85</v>
      </c>
      <c r="O5" s="50" t="s">
        <v>86</v>
      </c>
      <c r="P5" s="50" t="s">
        <v>91</v>
      </c>
      <c r="Q5" s="50" t="s">
        <v>84</v>
      </c>
      <c r="R5" s="50" t="s">
        <v>82</v>
      </c>
      <c r="S5" s="50" t="s">
        <v>83</v>
      </c>
      <c r="T5" s="50" t="s">
        <v>57</v>
      </c>
      <c r="U5" s="50" t="s">
        <v>46</v>
      </c>
      <c r="V5" s="50" t="s">
        <v>47</v>
      </c>
      <c r="W5" s="50" t="s">
        <v>78</v>
      </c>
      <c r="X5" s="50" t="s">
        <v>48</v>
      </c>
      <c r="Y5" s="50" t="s">
        <v>79</v>
      </c>
      <c r="Z5" s="50" t="s">
        <v>80</v>
      </c>
      <c r="AA5" s="96" t="s">
        <v>81</v>
      </c>
    </row>
    <row r="6" spans="2:27" s="52" customFormat="1" ht="3.75" customHeight="1" thickBot="1" x14ac:dyDescent="0.25">
      <c r="B6" s="53"/>
      <c r="C6" s="54"/>
      <c r="D6" s="54"/>
      <c r="E6" s="54"/>
      <c r="F6" s="54"/>
      <c r="G6" s="54"/>
      <c r="H6" s="88"/>
      <c r="I6" s="55"/>
      <c r="J6" s="55"/>
      <c r="K6" s="77"/>
      <c r="L6" s="97"/>
      <c r="M6" s="97"/>
      <c r="N6" s="56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2:27" ht="15" customHeight="1" x14ac:dyDescent="0.2">
      <c r="B7" s="108" t="s">
        <v>16</v>
      </c>
      <c r="C7" s="109"/>
      <c r="D7" s="109"/>
      <c r="E7" s="109"/>
      <c r="F7" s="109"/>
      <c r="G7" s="109"/>
      <c r="H7" s="110"/>
      <c r="I7" s="111"/>
      <c r="J7" s="57" t="s">
        <v>49</v>
      </c>
      <c r="K7" s="58" t="s">
        <v>49</v>
      </c>
      <c r="L7" s="58" t="s">
        <v>49</v>
      </c>
      <c r="M7" s="58" t="s">
        <v>49</v>
      </c>
      <c r="N7" s="75" t="s">
        <v>49</v>
      </c>
      <c r="O7" s="75" t="s">
        <v>49</v>
      </c>
      <c r="P7" s="75" t="s">
        <v>49</v>
      </c>
      <c r="Q7" s="75" t="s">
        <v>49</v>
      </c>
      <c r="R7" s="75" t="s">
        <v>49</v>
      </c>
      <c r="S7" s="75" t="s">
        <v>49</v>
      </c>
      <c r="T7" s="75" t="s">
        <v>49</v>
      </c>
      <c r="U7" s="75" t="s">
        <v>49</v>
      </c>
      <c r="V7" s="75" t="s">
        <v>49</v>
      </c>
      <c r="W7" s="75" t="s">
        <v>49</v>
      </c>
      <c r="X7" s="75" t="s">
        <v>49</v>
      </c>
      <c r="Y7" s="75" t="s">
        <v>49</v>
      </c>
      <c r="Z7" s="75" t="s">
        <v>49</v>
      </c>
      <c r="AA7" s="75" t="s">
        <v>49</v>
      </c>
    </row>
    <row r="8" spans="2:27" ht="15" customHeight="1" x14ac:dyDescent="0.2">
      <c r="B8" s="9"/>
      <c r="C8" s="4"/>
      <c r="D8" s="4"/>
      <c r="E8" s="4"/>
      <c r="F8" s="4"/>
      <c r="G8" s="4"/>
      <c r="H8" s="89"/>
      <c r="I8" s="8"/>
      <c r="J8" s="59"/>
      <c r="K8" s="60"/>
      <c r="L8" s="98"/>
      <c r="M8" s="98"/>
      <c r="N8" s="61"/>
      <c r="O8" s="61"/>
      <c r="P8" s="61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</row>
    <row r="9" spans="2:27" ht="15" customHeight="1" x14ac:dyDescent="0.2">
      <c r="B9" s="9"/>
      <c r="C9" s="4"/>
      <c r="D9" s="4"/>
      <c r="E9" s="4"/>
      <c r="F9" s="4"/>
      <c r="G9" s="4"/>
      <c r="H9" s="89"/>
      <c r="I9" s="8"/>
      <c r="J9" s="59"/>
      <c r="K9" s="60"/>
      <c r="L9" s="98"/>
      <c r="M9" s="98"/>
      <c r="N9" s="61"/>
      <c r="O9" s="61"/>
      <c r="P9" s="61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</row>
    <row r="10" spans="2:27" ht="15" customHeight="1" x14ac:dyDescent="0.2">
      <c r="B10" s="9"/>
      <c r="C10" s="4"/>
      <c r="D10" s="4"/>
      <c r="E10" s="4"/>
      <c r="F10" s="4"/>
      <c r="G10" s="4"/>
      <c r="H10" s="89"/>
      <c r="I10" s="8"/>
      <c r="J10" s="59"/>
      <c r="K10" s="60"/>
      <c r="L10" s="98"/>
      <c r="M10" s="98"/>
      <c r="N10" s="61"/>
      <c r="O10" s="61"/>
      <c r="P10" s="61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</row>
    <row r="11" spans="2:27" ht="15" customHeight="1" x14ac:dyDescent="0.2">
      <c r="B11" s="9"/>
      <c r="C11" s="4"/>
      <c r="D11" s="4"/>
      <c r="E11" s="4"/>
      <c r="F11" s="4"/>
      <c r="G11" s="4"/>
      <c r="H11" s="89"/>
      <c r="I11" s="8"/>
      <c r="J11" s="59"/>
      <c r="K11" s="60"/>
      <c r="L11" s="98"/>
      <c r="M11" s="98"/>
      <c r="N11" s="61"/>
      <c r="O11" s="61"/>
      <c r="P11" s="61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</row>
    <row r="12" spans="2:27" ht="15" customHeight="1" x14ac:dyDescent="0.2">
      <c r="B12" s="9"/>
      <c r="C12" s="4"/>
      <c r="D12" s="4"/>
      <c r="E12" s="4"/>
      <c r="F12" s="4"/>
      <c r="G12" s="4"/>
      <c r="H12" s="89"/>
      <c r="I12" s="8"/>
      <c r="J12" s="59"/>
      <c r="K12" s="60"/>
      <c r="L12" s="98"/>
      <c r="M12" s="98"/>
      <c r="N12" s="61"/>
      <c r="O12" s="61"/>
      <c r="P12" s="61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</row>
    <row r="13" spans="2:27" ht="15" customHeight="1" x14ac:dyDescent="0.2">
      <c r="B13" s="9"/>
      <c r="C13" s="4"/>
      <c r="D13" s="4"/>
      <c r="E13" s="4"/>
      <c r="F13" s="4"/>
      <c r="G13" s="4"/>
      <c r="H13" s="89"/>
      <c r="I13" s="8"/>
      <c r="J13" s="59"/>
      <c r="K13" s="60"/>
      <c r="L13" s="98"/>
      <c r="M13" s="98"/>
      <c r="N13" s="61"/>
      <c r="O13" s="61"/>
      <c r="P13" s="61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</row>
    <row r="14" spans="2:27" ht="15" customHeight="1" x14ac:dyDescent="0.2">
      <c r="B14" s="9"/>
      <c r="C14" s="4"/>
      <c r="D14" s="4"/>
      <c r="E14" s="4"/>
      <c r="F14" s="4"/>
      <c r="G14" s="4"/>
      <c r="H14" s="89"/>
      <c r="I14" s="8"/>
      <c r="J14" s="59"/>
      <c r="K14" s="60"/>
      <c r="L14" s="98"/>
      <c r="M14" s="98"/>
      <c r="N14" s="61"/>
      <c r="O14" s="61"/>
      <c r="P14" s="61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</row>
    <row r="15" spans="2:27" ht="15" customHeight="1" x14ac:dyDescent="0.2">
      <c r="B15" s="9"/>
      <c r="C15" s="4"/>
      <c r="D15" s="4"/>
      <c r="E15" s="4"/>
      <c r="F15" s="4"/>
      <c r="G15" s="4"/>
      <c r="H15" s="89"/>
      <c r="I15" s="8"/>
      <c r="J15" s="59"/>
      <c r="K15" s="60"/>
      <c r="L15" s="98"/>
      <c r="M15" s="98"/>
      <c r="N15" s="61"/>
      <c r="O15" s="61"/>
      <c r="P15" s="61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</row>
    <row r="16" spans="2:27" ht="15" customHeight="1" x14ac:dyDescent="0.2">
      <c r="B16" s="9"/>
      <c r="C16" s="4"/>
      <c r="D16" s="4"/>
      <c r="E16" s="4"/>
      <c r="F16" s="4"/>
      <c r="G16" s="4"/>
      <c r="H16" s="89"/>
      <c r="I16" s="8"/>
      <c r="J16" s="59"/>
      <c r="K16" s="60"/>
      <c r="L16" s="98"/>
      <c r="M16" s="98"/>
      <c r="N16" s="61"/>
      <c r="O16" s="61"/>
      <c r="P16" s="61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</row>
    <row r="17" spans="2:27" ht="15" customHeight="1" x14ac:dyDescent="0.2">
      <c r="B17" s="9"/>
      <c r="C17" s="4"/>
      <c r="D17" s="4"/>
      <c r="E17" s="4"/>
      <c r="F17" s="4"/>
      <c r="G17" s="4"/>
      <c r="H17" s="89"/>
      <c r="I17" s="8"/>
      <c r="J17" s="59"/>
      <c r="K17" s="60"/>
      <c r="L17" s="98"/>
      <c r="M17" s="98"/>
      <c r="N17" s="61"/>
      <c r="O17" s="61"/>
      <c r="P17" s="61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</row>
    <row r="18" spans="2:27" ht="15" customHeight="1" x14ac:dyDescent="0.2">
      <c r="B18" s="9"/>
      <c r="C18" s="4"/>
      <c r="D18" s="4"/>
      <c r="E18" s="4"/>
      <c r="F18" s="4"/>
      <c r="G18" s="4"/>
      <c r="H18" s="89"/>
      <c r="I18" s="8"/>
      <c r="J18" s="59"/>
      <c r="K18" s="60"/>
      <c r="L18" s="98"/>
      <c r="M18" s="98"/>
      <c r="N18" s="61"/>
      <c r="O18" s="61"/>
      <c r="P18" s="61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</row>
    <row r="19" spans="2:27" ht="15" customHeight="1" x14ac:dyDescent="0.2">
      <c r="B19" s="9"/>
      <c r="C19" s="4"/>
      <c r="D19" s="4"/>
      <c r="E19" s="4"/>
      <c r="F19" s="4"/>
      <c r="G19" s="4"/>
      <c r="H19" s="89"/>
      <c r="I19" s="8"/>
      <c r="J19" s="59"/>
      <c r="K19" s="60"/>
      <c r="L19" s="98"/>
      <c r="M19" s="98"/>
      <c r="N19" s="61"/>
      <c r="O19" s="61"/>
      <c r="P19" s="61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</row>
    <row r="20" spans="2:27" ht="15" customHeight="1" x14ac:dyDescent="0.2">
      <c r="B20" s="9"/>
      <c r="C20" s="4"/>
      <c r="D20" s="4"/>
      <c r="E20" s="4"/>
      <c r="F20" s="4"/>
      <c r="G20" s="4"/>
      <c r="H20" s="89"/>
      <c r="I20" s="8"/>
      <c r="J20" s="59"/>
      <c r="K20" s="60"/>
      <c r="L20" s="98"/>
      <c r="M20" s="98"/>
      <c r="N20" s="61"/>
      <c r="O20" s="61"/>
      <c r="P20" s="61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</row>
    <row r="21" spans="2:27" ht="15" customHeight="1" x14ac:dyDescent="0.2">
      <c r="B21" s="9"/>
      <c r="C21" s="4"/>
      <c r="D21" s="4"/>
      <c r="E21" s="4"/>
      <c r="F21" s="4"/>
      <c r="G21" s="4"/>
      <c r="H21" s="89"/>
      <c r="I21" s="8"/>
      <c r="J21" s="59"/>
      <c r="K21" s="60"/>
      <c r="L21" s="98"/>
      <c r="M21" s="98"/>
      <c r="N21" s="61"/>
      <c r="O21" s="61"/>
      <c r="P21" s="61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</row>
    <row r="22" spans="2:27" ht="15" customHeight="1" x14ac:dyDescent="0.2">
      <c r="B22" s="9"/>
      <c r="C22" s="4"/>
      <c r="D22" s="4"/>
      <c r="E22" s="4"/>
      <c r="F22" s="4"/>
      <c r="G22" s="4"/>
      <c r="H22" s="89"/>
      <c r="I22" s="8"/>
      <c r="J22" s="59"/>
      <c r="K22" s="60"/>
      <c r="L22" s="98"/>
      <c r="M22" s="98"/>
      <c r="N22" s="61"/>
      <c r="O22" s="61"/>
      <c r="P22" s="61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</row>
    <row r="23" spans="2:27" ht="15" customHeight="1" x14ac:dyDescent="0.2">
      <c r="B23" s="9"/>
      <c r="C23" s="4"/>
      <c r="D23" s="4"/>
      <c r="E23" s="4"/>
      <c r="F23" s="4"/>
      <c r="G23" s="4"/>
      <c r="H23" s="89"/>
      <c r="I23" s="8"/>
      <c r="J23" s="59"/>
      <c r="K23" s="60"/>
      <c r="L23" s="98"/>
      <c r="M23" s="98"/>
      <c r="N23" s="61"/>
      <c r="O23" s="61"/>
      <c r="P23" s="61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</row>
    <row r="24" spans="2:27" x14ac:dyDescent="0.2">
      <c r="B24" s="9"/>
      <c r="C24" s="4"/>
      <c r="D24" s="4"/>
      <c r="E24" s="4"/>
      <c r="F24" s="4"/>
      <c r="G24" s="4"/>
      <c r="H24" s="89"/>
      <c r="I24" s="8"/>
      <c r="J24" s="59"/>
      <c r="K24" s="60"/>
      <c r="L24" s="98"/>
      <c r="M24" s="98"/>
      <c r="N24" s="61"/>
      <c r="O24" s="61"/>
      <c r="P24" s="61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</row>
    <row r="25" spans="2:27" x14ac:dyDescent="0.2">
      <c r="B25" s="9"/>
      <c r="C25" s="4"/>
      <c r="D25" s="4"/>
      <c r="E25" s="4"/>
      <c r="F25" s="4"/>
      <c r="G25" s="4"/>
      <c r="H25" s="89"/>
      <c r="I25" s="8"/>
      <c r="J25" s="59"/>
      <c r="K25" s="60"/>
      <c r="L25" s="98"/>
      <c r="M25" s="98"/>
      <c r="N25" s="61"/>
      <c r="O25" s="61"/>
      <c r="P25" s="61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</row>
    <row r="26" spans="2:27" x14ac:dyDescent="0.2">
      <c r="B26" s="9"/>
      <c r="C26" s="4"/>
      <c r="D26" s="4"/>
      <c r="E26" s="4"/>
      <c r="F26" s="4"/>
      <c r="G26" s="4"/>
      <c r="H26" s="89"/>
      <c r="I26" s="8"/>
      <c r="J26" s="59"/>
      <c r="K26" s="60"/>
      <c r="L26" s="98"/>
      <c r="M26" s="98"/>
      <c r="N26" s="61"/>
      <c r="O26" s="61"/>
      <c r="P26" s="61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</row>
    <row r="27" spans="2:27" x14ac:dyDescent="0.2">
      <c r="B27" s="9"/>
      <c r="C27" s="4"/>
      <c r="D27" s="4"/>
      <c r="E27" s="4"/>
      <c r="F27" s="4"/>
      <c r="G27" s="4"/>
      <c r="H27" s="89"/>
      <c r="I27" s="8"/>
      <c r="J27" s="59"/>
      <c r="K27" s="60"/>
      <c r="L27" s="98"/>
      <c r="M27" s="98"/>
      <c r="N27" s="61"/>
      <c r="O27" s="61"/>
      <c r="P27" s="61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</row>
    <row r="28" spans="2:27" x14ac:dyDescent="0.2">
      <c r="B28" s="9"/>
      <c r="C28" s="4"/>
      <c r="D28" s="4"/>
      <c r="E28" s="4"/>
      <c r="F28" s="4"/>
      <c r="G28" s="4"/>
      <c r="H28" s="89"/>
      <c r="I28" s="8"/>
      <c r="J28" s="59"/>
      <c r="K28" s="60"/>
      <c r="L28" s="98"/>
      <c r="M28" s="98"/>
      <c r="N28" s="61"/>
      <c r="O28" s="61"/>
      <c r="P28" s="61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</row>
    <row r="29" spans="2:27" x14ac:dyDescent="0.2">
      <c r="B29" s="9"/>
      <c r="C29" s="4"/>
      <c r="D29" s="4"/>
      <c r="E29" s="4"/>
      <c r="F29" s="4"/>
      <c r="G29" s="4"/>
      <c r="H29" s="89"/>
      <c r="I29" s="8"/>
      <c r="J29" s="59"/>
      <c r="K29" s="60"/>
      <c r="L29" s="98"/>
      <c r="M29" s="98"/>
      <c r="N29" s="61"/>
      <c r="O29" s="61"/>
      <c r="P29" s="61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</row>
    <row r="30" spans="2:27" x14ac:dyDescent="0.2">
      <c r="B30" s="9"/>
      <c r="C30" s="4"/>
      <c r="D30" s="4"/>
      <c r="E30" s="4"/>
      <c r="F30" s="4"/>
      <c r="G30" s="4"/>
      <c r="H30" s="89"/>
      <c r="I30" s="8"/>
      <c r="J30" s="59"/>
      <c r="K30" s="60"/>
      <c r="L30" s="98"/>
      <c r="M30" s="98"/>
      <c r="N30" s="61"/>
      <c r="O30" s="61"/>
      <c r="P30" s="61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</row>
    <row r="31" spans="2:27" ht="13.5" thickBot="1" x14ac:dyDescent="0.25">
      <c r="B31" s="7"/>
      <c r="C31" s="6"/>
      <c r="D31" s="6"/>
      <c r="E31" s="6"/>
      <c r="F31" s="6"/>
      <c r="G31" s="6"/>
      <c r="H31" s="90"/>
      <c r="I31" s="5"/>
      <c r="J31" s="62"/>
      <c r="K31" s="63"/>
      <c r="L31" s="99"/>
      <c r="M31" s="99"/>
      <c r="N31" s="64"/>
      <c r="O31" s="64"/>
      <c r="P31" s="64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</row>
    <row r="32" spans="2:27" x14ac:dyDescent="0.2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</row>
  </sheetData>
  <mergeCells count="2">
    <mergeCell ref="B3:O3"/>
    <mergeCell ref="B7:I7"/>
  </mergeCells>
  <pageMargins left="0.10416666666666667" right="8.3333333333333329E-2" top="0.10416666666666667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tabSelected="1" showRuler="0" showWhiteSpace="0" topLeftCell="A16" zoomScaleNormal="100" zoomScalePageLayoutView="115" workbookViewId="0">
      <selection activeCell="I32" sqref="I32"/>
    </sheetView>
  </sheetViews>
  <sheetFormatPr defaultColWidth="9" defaultRowHeight="12.75" x14ac:dyDescent="0.2"/>
  <cols>
    <col min="1" max="1" width="5.28515625" style="24" customWidth="1"/>
    <col min="2" max="2" width="12" style="24" customWidth="1"/>
    <col min="3" max="3" width="1.5703125" style="24" customWidth="1"/>
    <col min="4" max="4" width="14.5703125" style="24" customWidth="1"/>
    <col min="5" max="5" width="11.5703125" style="24" customWidth="1"/>
    <col min="6" max="6" width="16.42578125" style="24" customWidth="1"/>
    <col min="7" max="7" width="7" style="24" customWidth="1"/>
    <col min="8" max="8" width="11.28515625" style="24" customWidth="1"/>
    <col min="9" max="9" width="9.42578125" style="24" customWidth="1"/>
    <col min="10" max="10" width="11.85546875" style="24" customWidth="1"/>
    <col min="11" max="16384" width="9" style="24"/>
  </cols>
  <sheetData>
    <row r="1" spans="2:13" ht="10.5" customHeight="1" x14ac:dyDescent="0.2"/>
    <row r="2" spans="2:13" ht="15" x14ac:dyDescent="0.2">
      <c r="J2" s="25" t="s">
        <v>53</v>
      </c>
    </row>
    <row r="3" spans="2:13" ht="15" x14ac:dyDescent="0.2">
      <c r="J3" s="84" t="s">
        <v>66</v>
      </c>
    </row>
    <row r="5" spans="2:13" ht="2.25" customHeight="1" x14ac:dyDescent="0.2"/>
    <row r="6" spans="2:13" ht="6.75" customHeight="1" x14ac:dyDescent="0.2"/>
    <row r="7" spans="2:13" ht="17.25" customHeight="1" x14ac:dyDescent="0.2">
      <c r="B7" s="26" t="s">
        <v>9</v>
      </c>
      <c r="C7" s="27"/>
      <c r="D7" s="125"/>
      <c r="E7" s="126"/>
      <c r="G7" s="28" t="s">
        <v>8</v>
      </c>
      <c r="H7" s="129"/>
      <c r="I7" s="129"/>
      <c r="J7" s="129"/>
    </row>
    <row r="8" spans="2:13" ht="8.25" customHeight="1" x14ac:dyDescent="0.2">
      <c r="B8" s="28"/>
      <c r="C8" s="27"/>
    </row>
    <row r="9" spans="2:13" ht="15.75" customHeight="1" x14ac:dyDescent="0.2">
      <c r="B9" s="27" t="s">
        <v>7</v>
      </c>
      <c r="C9" s="27"/>
      <c r="D9" s="93" t="s">
        <v>72</v>
      </c>
      <c r="E9" s="93"/>
      <c r="F9" s="93"/>
      <c r="G9" s="29"/>
      <c r="H9" s="30"/>
    </row>
    <row r="10" spans="2:13" ht="9" customHeight="1" x14ac:dyDescent="0.2">
      <c r="B10" s="28"/>
      <c r="C10" s="28"/>
    </row>
    <row r="11" spans="2:13" ht="15" customHeight="1" x14ac:dyDescent="0.2">
      <c r="B11" s="28" t="s">
        <v>6</v>
      </c>
      <c r="C11" s="28"/>
      <c r="D11" s="133" t="s">
        <v>65</v>
      </c>
      <c r="E11" s="133"/>
      <c r="F11" s="133"/>
      <c r="G11" s="133"/>
    </row>
    <row r="12" spans="2:13" ht="16.5" customHeight="1" thickBot="1" x14ac:dyDescent="0.25">
      <c r="B12" s="28"/>
      <c r="C12" s="28"/>
    </row>
    <row r="13" spans="2:13" ht="29.25" customHeight="1" x14ac:dyDescent="0.2">
      <c r="B13" s="22" t="s">
        <v>3</v>
      </c>
      <c r="C13" s="23"/>
      <c r="D13" s="119" t="s">
        <v>4</v>
      </c>
      <c r="E13" s="119"/>
      <c r="F13" s="120"/>
      <c r="G13" s="121" t="s">
        <v>39</v>
      </c>
      <c r="H13" s="134"/>
      <c r="I13" s="121" t="s">
        <v>40</v>
      </c>
      <c r="J13" s="122"/>
    </row>
    <row r="14" spans="2:13" ht="14.25" customHeight="1" x14ac:dyDescent="0.2">
      <c r="B14" s="130" t="s">
        <v>38</v>
      </c>
      <c r="C14" s="131"/>
      <c r="D14" s="131"/>
      <c r="E14" s="131"/>
      <c r="F14" s="131"/>
      <c r="G14" s="131"/>
      <c r="H14" s="131"/>
      <c r="I14" s="131"/>
      <c r="J14" s="132"/>
      <c r="L14" s="31"/>
      <c r="M14" s="32"/>
    </row>
    <row r="15" spans="2:13" ht="14.25" customHeight="1" x14ac:dyDescent="0.2">
      <c r="B15" s="123" t="s">
        <v>54</v>
      </c>
      <c r="C15" s="124"/>
      <c r="D15" s="124"/>
      <c r="E15" s="124"/>
      <c r="F15" s="124"/>
      <c r="G15" s="67"/>
      <c r="H15" s="67"/>
      <c r="I15" s="67"/>
      <c r="J15" s="68"/>
      <c r="L15" s="31"/>
      <c r="M15" s="32"/>
    </row>
    <row r="16" spans="2:13" s="69" customFormat="1" ht="53.25" customHeight="1" x14ac:dyDescent="0.2">
      <c r="B16" s="74"/>
      <c r="C16" s="34"/>
      <c r="D16" s="114" t="s">
        <v>92</v>
      </c>
      <c r="E16" s="115"/>
      <c r="F16" s="116"/>
      <c r="G16" s="117">
        <v>627.99</v>
      </c>
      <c r="H16" s="118"/>
      <c r="I16" s="112">
        <f t="shared" ref="I16:I17" si="0">G16*B16</f>
        <v>0</v>
      </c>
      <c r="J16" s="113"/>
    </row>
    <row r="17" spans="2:13" s="69" customFormat="1" ht="45.75" customHeight="1" x14ac:dyDescent="0.2">
      <c r="B17" s="73"/>
      <c r="C17" s="33"/>
      <c r="D17" s="114" t="s">
        <v>93</v>
      </c>
      <c r="E17" s="115"/>
      <c r="F17" s="116"/>
      <c r="G17" s="117">
        <v>548.13</v>
      </c>
      <c r="H17" s="118"/>
      <c r="I17" s="112">
        <f t="shared" si="0"/>
        <v>0</v>
      </c>
      <c r="J17" s="113"/>
    </row>
    <row r="18" spans="2:13" ht="39.75" customHeight="1" x14ac:dyDescent="0.2">
      <c r="B18" s="74"/>
      <c r="C18" s="34"/>
      <c r="D18" s="114" t="s">
        <v>94</v>
      </c>
      <c r="E18" s="115"/>
      <c r="F18" s="116"/>
      <c r="G18" s="117">
        <v>664.29</v>
      </c>
      <c r="H18" s="118"/>
      <c r="I18" s="112">
        <f t="shared" ref="I18:I20" si="1">G18*B18</f>
        <v>0</v>
      </c>
      <c r="J18" s="113"/>
    </row>
    <row r="19" spans="2:13" s="69" customFormat="1" ht="45.75" customHeight="1" x14ac:dyDescent="0.2">
      <c r="B19" s="73"/>
      <c r="C19" s="33"/>
      <c r="D19" s="114" t="s">
        <v>95</v>
      </c>
      <c r="E19" s="115"/>
      <c r="F19" s="116"/>
      <c r="G19" s="117">
        <v>584.42999999999995</v>
      </c>
      <c r="H19" s="118"/>
      <c r="I19" s="112">
        <f t="shared" si="1"/>
        <v>0</v>
      </c>
      <c r="J19" s="113"/>
    </row>
    <row r="20" spans="2:13" s="69" customFormat="1" ht="45.75" customHeight="1" x14ac:dyDescent="0.2">
      <c r="B20" s="73"/>
      <c r="C20" s="33"/>
      <c r="D20" s="114" t="s">
        <v>96</v>
      </c>
      <c r="E20" s="115"/>
      <c r="F20" s="116"/>
      <c r="G20" s="117">
        <v>803.44</v>
      </c>
      <c r="H20" s="118"/>
      <c r="I20" s="112">
        <f t="shared" si="1"/>
        <v>0</v>
      </c>
      <c r="J20" s="113"/>
    </row>
    <row r="21" spans="2:13" s="69" customFormat="1" ht="45.75" customHeight="1" x14ac:dyDescent="0.2">
      <c r="B21" s="73"/>
      <c r="C21" s="33"/>
      <c r="D21" s="114" t="s">
        <v>97</v>
      </c>
      <c r="E21" s="115"/>
      <c r="F21" s="116"/>
      <c r="G21" s="117">
        <v>723.58</v>
      </c>
      <c r="H21" s="118"/>
      <c r="I21" s="112">
        <f t="shared" ref="I21" si="2">G21*B21</f>
        <v>0</v>
      </c>
      <c r="J21" s="113"/>
    </row>
    <row r="22" spans="2:13" s="69" customFormat="1" ht="37.5" customHeight="1" x14ac:dyDescent="0.2">
      <c r="B22" s="73"/>
      <c r="C22" s="33"/>
      <c r="D22" s="114" t="s">
        <v>88</v>
      </c>
      <c r="E22" s="115"/>
      <c r="F22" s="116"/>
      <c r="G22" s="117">
        <v>160.93</v>
      </c>
      <c r="H22" s="118"/>
      <c r="I22" s="112">
        <f t="shared" ref="I22" si="3">G22*B22</f>
        <v>0</v>
      </c>
      <c r="J22" s="113"/>
    </row>
    <row r="23" spans="2:13" s="69" customFormat="1" ht="46.5" customHeight="1" x14ac:dyDescent="0.2">
      <c r="B23" s="73"/>
      <c r="C23" s="33"/>
      <c r="D23" s="114" t="s">
        <v>89</v>
      </c>
      <c r="E23" s="115"/>
      <c r="F23" s="116"/>
      <c r="G23" s="117">
        <v>189.97</v>
      </c>
      <c r="H23" s="118"/>
      <c r="I23" s="112">
        <f t="shared" ref="I23" si="4">G23*B23</f>
        <v>0</v>
      </c>
      <c r="J23" s="113"/>
    </row>
    <row r="24" spans="2:13" s="69" customFormat="1" ht="37.5" customHeight="1" x14ac:dyDescent="0.2">
      <c r="B24" s="73"/>
      <c r="C24" s="33"/>
      <c r="D24" s="114" t="s">
        <v>90</v>
      </c>
      <c r="E24" s="115"/>
      <c r="F24" s="116"/>
      <c r="G24" s="117">
        <v>212.96</v>
      </c>
      <c r="H24" s="118"/>
      <c r="I24" s="112">
        <f t="shared" ref="I24" si="5">G24*B24</f>
        <v>0</v>
      </c>
      <c r="J24" s="113"/>
    </row>
    <row r="25" spans="2:13" x14ac:dyDescent="0.2">
      <c r="B25" s="73"/>
      <c r="C25" s="33"/>
      <c r="D25" s="115" t="s">
        <v>68</v>
      </c>
      <c r="E25" s="115"/>
      <c r="F25" s="116"/>
      <c r="G25" s="140">
        <v>54.45</v>
      </c>
      <c r="H25" s="141"/>
      <c r="I25" s="112">
        <f t="shared" ref="I25" si="6">G25*B25</f>
        <v>0</v>
      </c>
      <c r="J25" s="113"/>
    </row>
    <row r="26" spans="2:13" s="69" customFormat="1" ht="14.1" customHeight="1" x14ac:dyDescent="0.2">
      <c r="B26" s="74"/>
      <c r="C26" s="33"/>
      <c r="D26" s="115" t="s">
        <v>69</v>
      </c>
      <c r="E26" s="115"/>
      <c r="F26" s="116"/>
      <c r="G26" s="140">
        <v>0</v>
      </c>
      <c r="H26" s="141"/>
      <c r="I26" s="112">
        <f t="shared" ref="I26" si="7">G26*B26</f>
        <v>0</v>
      </c>
      <c r="J26" s="113"/>
    </row>
    <row r="27" spans="2:13" s="69" customFormat="1" ht="14.1" customHeight="1" x14ac:dyDescent="0.2">
      <c r="B27" s="74"/>
      <c r="C27" s="34"/>
      <c r="D27" s="115" t="s">
        <v>70</v>
      </c>
      <c r="E27" s="115"/>
      <c r="F27" s="116"/>
      <c r="G27" s="140">
        <v>12.1</v>
      </c>
      <c r="H27" s="141"/>
      <c r="I27" s="112">
        <f t="shared" ref="I27" si="8">G27*B27</f>
        <v>0</v>
      </c>
      <c r="J27" s="113"/>
    </row>
    <row r="28" spans="2:13" ht="14.25" customHeight="1" x14ac:dyDescent="0.2">
      <c r="B28" s="123" t="s">
        <v>87</v>
      </c>
      <c r="C28" s="124"/>
      <c r="D28" s="124"/>
      <c r="E28" s="124"/>
      <c r="F28" s="124"/>
      <c r="G28" s="67"/>
      <c r="H28" s="67"/>
      <c r="I28" s="85"/>
      <c r="J28" s="86"/>
      <c r="L28" s="31"/>
      <c r="M28" s="32"/>
    </row>
    <row r="29" spans="2:13" s="69" customFormat="1" ht="42.75" customHeight="1" x14ac:dyDescent="0.2">
      <c r="B29" s="74"/>
      <c r="C29" s="33"/>
      <c r="D29" s="137" t="s">
        <v>99</v>
      </c>
      <c r="E29" s="137"/>
      <c r="F29" s="138"/>
      <c r="G29" s="65"/>
      <c r="H29" s="66">
        <v>84.7</v>
      </c>
      <c r="I29" s="112">
        <f>H29*B29</f>
        <v>0</v>
      </c>
      <c r="J29" s="113"/>
    </row>
    <row r="30" spans="2:13" s="69" customFormat="1" ht="14.1" customHeight="1" x14ac:dyDescent="0.2">
      <c r="B30" s="74"/>
      <c r="C30" s="34"/>
      <c r="D30" s="135" t="s">
        <v>67</v>
      </c>
      <c r="E30" s="135"/>
      <c r="F30" s="136"/>
      <c r="G30" s="65"/>
      <c r="H30" s="94">
        <v>14.52</v>
      </c>
      <c r="I30" s="112">
        <f t="shared" ref="I30" si="9">H30*B30</f>
        <v>0</v>
      </c>
      <c r="J30" s="113"/>
    </row>
    <row r="31" spans="2:13" ht="13.5" thickBot="1" x14ac:dyDescent="0.25">
      <c r="B31" s="80"/>
      <c r="C31" s="81"/>
      <c r="D31" s="81"/>
      <c r="E31" s="81"/>
      <c r="F31" s="82" t="s">
        <v>41</v>
      </c>
      <c r="G31" s="81"/>
      <c r="H31" s="83"/>
      <c r="I31" s="127">
        <f>SUM(I16:J30)</f>
        <v>0</v>
      </c>
      <c r="J31" s="128"/>
    </row>
    <row r="32" spans="2:13" x14ac:dyDescent="0.2">
      <c r="B32" s="35"/>
      <c r="C32" s="35"/>
      <c r="D32" s="35"/>
      <c r="E32" s="35"/>
      <c r="F32" s="35" t="s">
        <v>5</v>
      </c>
      <c r="G32" s="139">
        <f>I31/1.21</f>
        <v>0</v>
      </c>
      <c r="H32" s="139"/>
    </row>
    <row r="33" spans="1:11" x14ac:dyDescent="0.2">
      <c r="B33" s="36"/>
      <c r="C33" s="36"/>
      <c r="D33" s="36"/>
      <c r="E33" s="36"/>
      <c r="F33" s="35" t="s">
        <v>10</v>
      </c>
      <c r="G33" s="139">
        <f>I31-G32</f>
        <v>0</v>
      </c>
      <c r="H33" s="139"/>
    </row>
    <row r="34" spans="1:11" ht="50.25" customHeight="1" x14ac:dyDescent="0.2">
      <c r="B34" s="36"/>
      <c r="C34" s="36"/>
      <c r="D34" s="36"/>
      <c r="E34" s="35"/>
      <c r="F34" s="43"/>
      <c r="G34" s="43"/>
    </row>
    <row r="35" spans="1:11" ht="16.5" customHeight="1" x14ac:dyDescent="0.2">
      <c r="A35" s="44"/>
      <c r="B35" s="27" t="s">
        <v>2</v>
      </c>
      <c r="C35" s="37"/>
      <c r="D35" s="37"/>
      <c r="E35" s="38"/>
      <c r="G35" s="143" t="s">
        <v>0</v>
      </c>
      <c r="H35" s="144"/>
      <c r="I35" s="144"/>
      <c r="J35" s="145"/>
    </row>
    <row r="36" spans="1:11" x14ac:dyDescent="0.2">
      <c r="A36" s="44"/>
      <c r="B36" s="27" t="s">
        <v>42</v>
      </c>
      <c r="C36" s="37" t="s">
        <v>98</v>
      </c>
      <c r="D36" s="38"/>
      <c r="E36" s="38"/>
      <c r="G36" s="146"/>
      <c r="H36" s="147"/>
      <c r="I36" s="147"/>
      <c r="J36" s="148"/>
    </row>
    <row r="37" spans="1:11" x14ac:dyDescent="0.2">
      <c r="B37" s="27"/>
      <c r="D37" s="37"/>
      <c r="E37" s="38"/>
      <c r="G37" s="146"/>
      <c r="H37" s="147"/>
      <c r="I37" s="147"/>
      <c r="J37" s="148"/>
    </row>
    <row r="38" spans="1:11" x14ac:dyDescent="0.2">
      <c r="B38" s="27"/>
      <c r="D38" s="37"/>
      <c r="E38" s="38"/>
      <c r="G38" s="149" t="s">
        <v>43</v>
      </c>
      <c r="H38" s="150"/>
      <c r="I38" s="150"/>
      <c r="J38" s="151"/>
    </row>
    <row r="39" spans="1:11" ht="13.5" customHeight="1" x14ac:dyDescent="0.2">
      <c r="B39" s="27"/>
      <c r="C39" s="37"/>
      <c r="D39" s="37"/>
      <c r="E39" s="38"/>
      <c r="G39" s="152" t="s">
        <v>44</v>
      </c>
      <c r="H39" s="153"/>
      <c r="I39" s="153"/>
      <c r="J39" s="154"/>
    </row>
    <row r="40" spans="1:11" x14ac:dyDescent="0.2">
      <c r="B40" s="27"/>
      <c r="C40" s="39"/>
      <c r="D40" s="39"/>
    </row>
    <row r="41" spans="1:11" ht="12" customHeight="1" x14ac:dyDescent="0.2">
      <c r="B41" s="27" t="s">
        <v>1</v>
      </c>
      <c r="C41" s="40"/>
      <c r="D41" s="40"/>
      <c r="G41" s="47" t="s">
        <v>45</v>
      </c>
    </row>
    <row r="42" spans="1:11" ht="4.5" customHeight="1" x14ac:dyDescent="0.2">
      <c r="C42" s="41"/>
      <c r="D42" s="41"/>
    </row>
    <row r="43" spans="1:11" x14ac:dyDescent="0.2">
      <c r="B43" s="42" t="s">
        <v>58</v>
      </c>
      <c r="H43" s="45" t="s">
        <v>62</v>
      </c>
      <c r="I43" s="155"/>
      <c r="J43" s="156"/>
    </row>
    <row r="44" spans="1:11" ht="14.25" customHeight="1" x14ac:dyDescent="0.2">
      <c r="C44" s="142" t="s">
        <v>59</v>
      </c>
      <c r="D44" s="142"/>
      <c r="E44" s="142"/>
      <c r="K44" s="46"/>
    </row>
    <row r="45" spans="1:11" x14ac:dyDescent="0.2">
      <c r="G45" s="69"/>
      <c r="H45" s="27" t="s">
        <v>61</v>
      </c>
      <c r="I45" s="91" t="s">
        <v>60</v>
      </c>
      <c r="J45" s="92"/>
    </row>
    <row r="46" spans="1:11" x14ac:dyDescent="0.2">
      <c r="G46" s="69"/>
      <c r="H46" s="27" t="s">
        <v>63</v>
      </c>
      <c r="I46" s="91" t="s">
        <v>60</v>
      </c>
      <c r="J46" s="92"/>
    </row>
    <row r="47" spans="1:11" x14ac:dyDescent="0.2">
      <c r="G47" s="69"/>
      <c r="H47" s="27" t="s">
        <v>64</v>
      </c>
      <c r="I47" s="91" t="s">
        <v>60</v>
      </c>
      <c r="J47" s="92"/>
    </row>
  </sheetData>
  <mergeCells count="59">
    <mergeCell ref="D25:F25"/>
    <mergeCell ref="D19:F19"/>
    <mergeCell ref="D22:F22"/>
    <mergeCell ref="D23:F23"/>
    <mergeCell ref="D24:F24"/>
    <mergeCell ref="D21:F21"/>
    <mergeCell ref="C44:E44"/>
    <mergeCell ref="G35:J35"/>
    <mergeCell ref="G36:J36"/>
    <mergeCell ref="G37:J37"/>
    <mergeCell ref="G38:J38"/>
    <mergeCell ref="G39:J39"/>
    <mergeCell ref="I43:J43"/>
    <mergeCell ref="G32:H32"/>
    <mergeCell ref="G33:H33"/>
    <mergeCell ref="I19:J19"/>
    <mergeCell ref="I26:J26"/>
    <mergeCell ref="G19:H19"/>
    <mergeCell ref="G26:H26"/>
    <mergeCell ref="G25:H25"/>
    <mergeCell ref="G22:H22"/>
    <mergeCell ref="I22:J22"/>
    <mergeCell ref="G23:H23"/>
    <mergeCell ref="I23:J23"/>
    <mergeCell ref="G24:H24"/>
    <mergeCell ref="I24:J24"/>
    <mergeCell ref="I29:J29"/>
    <mergeCell ref="I30:J30"/>
    <mergeCell ref="G21:H21"/>
    <mergeCell ref="D7:E7"/>
    <mergeCell ref="I31:J31"/>
    <mergeCell ref="I18:J18"/>
    <mergeCell ref="G18:H18"/>
    <mergeCell ref="I25:J25"/>
    <mergeCell ref="H7:J7"/>
    <mergeCell ref="B14:J14"/>
    <mergeCell ref="D11:G11"/>
    <mergeCell ref="G13:H13"/>
    <mergeCell ref="B28:F28"/>
    <mergeCell ref="D30:F30"/>
    <mergeCell ref="D29:F29"/>
    <mergeCell ref="D26:F26"/>
    <mergeCell ref="D27:F27"/>
    <mergeCell ref="G27:H27"/>
    <mergeCell ref="I27:J27"/>
    <mergeCell ref="I21:J21"/>
    <mergeCell ref="D20:F20"/>
    <mergeCell ref="G20:H20"/>
    <mergeCell ref="I20:J20"/>
    <mergeCell ref="D13:F13"/>
    <mergeCell ref="I13:J13"/>
    <mergeCell ref="B15:F15"/>
    <mergeCell ref="D16:F16"/>
    <mergeCell ref="G16:H16"/>
    <mergeCell ref="I16:J16"/>
    <mergeCell ref="D17:F17"/>
    <mergeCell ref="G17:H17"/>
    <mergeCell ref="I17:J17"/>
    <mergeCell ref="D18:F18"/>
  </mergeCells>
  <conditionalFormatting sqref="I18 I25 I29:I30">
    <cfRule type="cellIs" dxfId="9" priority="27" stopIfTrue="1" operator="equal">
      <formula>0</formula>
    </cfRule>
  </conditionalFormatting>
  <conditionalFormatting sqref="I19 I26">
    <cfRule type="cellIs" dxfId="8" priority="11" stopIfTrue="1" operator="equal">
      <formula>0</formula>
    </cfRule>
  </conditionalFormatting>
  <conditionalFormatting sqref="I16">
    <cfRule type="cellIs" dxfId="7" priority="8" stopIfTrue="1" operator="equal">
      <formula>0</formula>
    </cfRule>
  </conditionalFormatting>
  <conditionalFormatting sqref="I17">
    <cfRule type="cellIs" dxfId="6" priority="7" stopIfTrue="1" operator="equal">
      <formula>0</formula>
    </cfRule>
  </conditionalFormatting>
  <conditionalFormatting sqref="I22">
    <cfRule type="cellIs" dxfId="5" priority="6" stopIfTrue="1" operator="equal">
      <formula>0</formula>
    </cfRule>
  </conditionalFormatting>
  <conditionalFormatting sqref="I23">
    <cfRule type="cellIs" dxfId="4" priority="5" stopIfTrue="1" operator="equal">
      <formula>0</formula>
    </cfRule>
  </conditionalFormatting>
  <conditionalFormatting sqref="I24">
    <cfRule type="cellIs" dxfId="3" priority="4" stopIfTrue="1" operator="equal">
      <formula>0</formula>
    </cfRule>
  </conditionalFormatting>
  <conditionalFormatting sqref="I27">
    <cfRule type="cellIs" dxfId="2" priority="3" stopIfTrue="1" operator="equal">
      <formula>0</formula>
    </cfRule>
  </conditionalFormatting>
  <conditionalFormatting sqref="I21">
    <cfRule type="cellIs" dxfId="1" priority="2" stopIfTrue="1" operator="equal">
      <formula>0</formula>
    </cfRule>
  </conditionalFormatting>
  <conditionalFormatting sqref="I20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Ajuda</vt:lpstr>
      <vt:lpstr>Desplegament equips</vt:lpstr>
      <vt:lpstr>Comanda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2018-10-10T07:45:54Z</cp:lastPrinted>
  <dcterms:created xsi:type="dcterms:W3CDTF">2007-09-18T10:21:08Z</dcterms:created>
  <dcterms:modified xsi:type="dcterms:W3CDTF">2019-07-26T07:44:32Z</dcterms:modified>
</cp:coreProperties>
</file>